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DANO\2017\NABAVA\JAVNI POZIVI\uredjenje grobnica\"/>
    </mc:Choice>
  </mc:AlternateContent>
  <bookViews>
    <workbookView xWindow="0" yWindow="0" windowWidth="28800" windowHeight="12210"/>
  </bookViews>
  <sheets>
    <sheet name="naslovna" sheetId="4" r:id="rId1"/>
    <sheet name="gornja ploca" sheetId="5" r:id="rId2"/>
    <sheet name="radovi-sipke" sheetId="1" r:id="rId3"/>
    <sheet name="REKAPITULACIJA" sheetId="8" r:id="rId4"/>
  </sheets>
  <definedNames>
    <definedName name="_xlnm.Print_Area" localSheetId="1">'gornja ploca'!$A$1:$G$29</definedName>
    <definedName name="_xlnm.Print_Area" localSheetId="0">naslovna!$A$1:$E$36</definedName>
    <definedName name="_xlnm.Print_Area" localSheetId="3">REKAPITULACIJA!$A$1:$E$17</definedName>
  </definedNames>
  <calcPr calcId="162913"/>
</workbook>
</file>

<file path=xl/calcChain.xml><?xml version="1.0" encoding="utf-8"?>
<calcChain xmlns="http://schemas.openxmlformats.org/spreadsheetml/2006/main">
  <c r="G31" i="1" l="1"/>
  <c r="G28" i="1"/>
  <c r="G25" i="1"/>
  <c r="G22" i="1"/>
  <c r="G17" i="1"/>
  <c r="G18" i="1"/>
  <c r="G16" i="1"/>
  <c r="G32" i="1" l="1"/>
  <c r="G23" i="5"/>
  <c r="G22" i="5"/>
  <c r="G27" i="5"/>
  <c r="G26" i="5"/>
  <c r="G19" i="5"/>
  <c r="G16" i="5"/>
  <c r="G13" i="5"/>
  <c r="G29" i="5" l="1"/>
  <c r="E15" i="8" s="1"/>
</calcChain>
</file>

<file path=xl/sharedStrings.xml><?xml version="1.0" encoding="utf-8"?>
<sst xmlns="http://schemas.openxmlformats.org/spreadsheetml/2006/main" count="100" uniqueCount="65">
  <si>
    <t>r.br.</t>
  </si>
  <si>
    <t>opis troškovničke stavke</t>
  </si>
  <si>
    <t>količina</t>
  </si>
  <si>
    <t>jed.cijena</t>
  </si>
  <si>
    <t>ukupno</t>
  </si>
  <si>
    <t>1.</t>
  </si>
  <si>
    <t>a</t>
  </si>
  <si>
    <t>2.</t>
  </si>
  <si>
    <t>UKUPNO:</t>
  </si>
  <si>
    <t>NAPOMENA</t>
  </si>
  <si>
    <t>Sve izvesti prema važećoj zakonskoj regulativi, pravilima struke i uputama proizvođača materijala.</t>
  </si>
  <si>
    <t>Materijal i elementi koje izvođač isporučuje i ugrađuje na objektu moraju biti u skladu sa propisima HRN-i, a oni za koje ne postoje moraju posjedovati ateste od odgovarajućih ustanova da odgovaraju predviđenoj mjeri.</t>
  </si>
  <si>
    <t xml:space="preserve">Svi radovi moraju biti izvedeni u skladu s propisima i zahtjevima struke. Prije početka izvedbe moraju se uskladiti na objektu količine i mjere. </t>
  </si>
  <si>
    <t>Svi bravarski elementi ugrađuju se ‘suhim’ postupkom (bez upotrebe morta) tj. na prethodno ugrađena sidra varenjem ili pomoću vijaka.</t>
  </si>
  <si>
    <t>cinčanje</t>
  </si>
  <si>
    <t>sav potreban pribor i pričvrsni materijal</t>
  </si>
  <si>
    <t>DATUM:</t>
  </si>
  <si>
    <t>GLAVNI PROJEKTANT:</t>
  </si>
  <si>
    <t>A. Medulića 8, 51000 Rijeka</t>
  </si>
  <si>
    <t>AKA TIM d.o.o.</t>
  </si>
  <si>
    <t>IZRAĐIVAČ:</t>
  </si>
  <si>
    <t>Novi put 2, Punat</t>
  </si>
  <si>
    <t xml:space="preserve">Općina Punat
Sv.Lucija 38, 51221 Kostrena
</t>
  </si>
  <si>
    <t>INVESTITOR:</t>
  </si>
  <si>
    <t>GRAĐEVINA:</t>
  </si>
  <si>
    <t xml:space="preserve">Arhitektonski projekt - Izvedbeni                             </t>
  </si>
  <si>
    <t>PROJEKT:</t>
  </si>
  <si>
    <t>TROŠKOVNIK</t>
  </si>
  <si>
    <t>TROŠKOVNIK RADOVA</t>
  </si>
  <si>
    <t>01.2017.</t>
  </si>
  <si>
    <t>Jana Mikuličić Antulov, mag.inž.arh.</t>
  </si>
  <si>
    <t>cijevi  Ø 25mm δ=3,25 mm; m1</t>
  </si>
  <si>
    <t>nosači na ab/siporex zidu</t>
  </si>
  <si>
    <t xml:space="preserve">I nosača; kom </t>
  </si>
  <si>
    <t>"L" profila</t>
  </si>
  <si>
    <t>Uređenje unutrašnjosti grobnica Sv. Blaž u Puntu</t>
  </si>
  <si>
    <t>BROJ PROJEKTA: 10/2015</t>
  </si>
  <si>
    <t>U jediničnu cijenu uključiti:</t>
  </si>
  <si>
    <t>3.</t>
  </si>
  <si>
    <t>4.</t>
  </si>
  <si>
    <r>
      <t xml:space="preserve">Nabava, obrada /rezanje, savijanje i povezivanje uporabom mehaničkih alata/ i ugradnja armature od šipki rebraste armature te armaturnih mreža kvalitete betonskog čelika B500B, dimenzija prema specifikaciji u statičkom proračunu i planu armature, u oplaćene prostore konstrukcijskih elemenata građevine. Točan položaj, način savijanja, povezivanja, preklapanja i raspored armature određen je statičkim proračunom i planom armature. </t>
    </r>
    <r>
      <rPr>
        <sz val="11"/>
        <rFont val="Calibri"/>
        <family val="2"/>
        <charset val="238"/>
      </rPr>
      <t>Napomena: Obračun se vrši prema stvarno ugrađenoj količini armature. Jediničnom cijenom obuhvaćena je nabava materijala, bigovanje, transport, potrebna sredstva, pribor, alati i rad. Obračun po kg ugrađene armature.</t>
    </r>
  </si>
  <si>
    <t>šipke  ø12 - kg</t>
  </si>
  <si>
    <t xml:space="preserve">mreža R - 221 </t>
  </si>
  <si>
    <t>Ponuditelj /Izvođač je dužan prije ponude pregledati prostor grobnica i okolinu, utvrditi način zaštite okoliša grobnica i pristupnih puteva pri izvedbi uređenja, dopreme i odvoza materijala, usporediti opise i SVE dimenzije izvedenih grobnica, te izraditi kalkulaciju na način da ih može izvršiti do pune funkcionalnosti. Naknadne rekalkulacije stavki neće se priznavati. Osiguranje deponija (troškovi) je obveza izvođača radova.</t>
  </si>
  <si>
    <r>
      <t>Rezanje poklopne ploče grobnica (d=8,0 cm) na dimenzije prema novom otvoru (80/210, +5,0 cm sa svake strane) za privremeno zatvaranje grobnica, te naknadna montaža i brtvljenje nakon izvedbe gornje monolitne ploče grobnice</t>
    </r>
    <r>
      <rPr>
        <sz val="11"/>
        <rFont val="Calibri"/>
        <family val="2"/>
        <charset val="238"/>
      </rPr>
      <t xml:space="preserve">. Rezanje se izvodi van kruga groblja i deponira na drvene gredice, do ponovne montaže. U cijenu stavke uračunat je sav rad, osnovni i drugi materijal. Obračun je po komadu izvedene stavke. </t>
    </r>
  </si>
  <si>
    <t>5.</t>
  </si>
  <si>
    <t>beton - m3</t>
  </si>
  <si>
    <t>oplata - m2</t>
  </si>
  <si>
    <t xml:space="preserve">U cijenu stavki uračunate su radne, pomoćne i zaštitne skele, te svi horizontalni i vertikalni transporti.  Obavezno je osigurati pristupe otvorenim grobnicama radi mogućeg pada. </t>
  </si>
  <si>
    <r>
      <t>Dobava i ugradnja čeličnih "NPI 80" profila duljine 2300 mm koji služe kao nosači za postavu poprečnih čeličnih šipki.</t>
    </r>
    <r>
      <rPr>
        <sz val="11"/>
        <rFont val="Calibri"/>
        <family val="2"/>
        <charset val="238"/>
      </rPr>
      <t xml:space="preserve"> Profili se pričvršćuju za čelični "L" profil (dim100x60 mm; h=100mm, d=6mm) prethodno pričvršćen za armiranobetonski zid sa 2 vijka M10.  Na nosač je potrebno (prije cinčanja) zavariti 8 trnova (4 sa svake strane) visine 30 mm između kojih se naknadno postavlja poprečna šipka. Razmak između trnoca je 4,0 cm. Trnovi dijele nosač na tri dijela (55,0+120,0 +55,0 cm).  Svi čelični elementi moraju biti vruće cinčani. Za ugradnju elemenata potrebno je za svaku pojedinu grobnicu izmjeriti mjesto ugradnje radi dobave točne dimenzije nosača. U cijenu stavke uračunat je sav rad, osnovni i pričvrsni materijal. Obračun je po komadu izvedene stavke. </t>
    </r>
  </si>
  <si>
    <t>trnova; kom</t>
  </si>
  <si>
    <r>
      <t>Dobava i postava poprečnih čeličnih šipki - cijevi  Ø 25mm δ=3,25 mm  (maksimalne duljine 1050 mm)</t>
    </r>
    <r>
      <rPr>
        <sz val="11"/>
        <rFont val="Calibri"/>
        <family val="2"/>
        <charset val="238"/>
      </rPr>
      <t xml:space="preserve"> obrađenih vrućim cinčanjem, a koji služe kao nosači lijesa u prostoru grobnice.  Cijevi se polažu na središnji NPI profil (između trnova) s jedne strane, te u prethodno pričvršćen čelični nosač (na ab ili siporex zidu) za šipku Ø 30mm (gotov element). U cijenu stavke uračunati sav rad i materijal. Obračun je po komadu. U cijenu stavke uračunat je sav rad, pričvrsni materijal. Obračun je po m1 i komadu izvedene stavke. </t>
    </r>
  </si>
  <si>
    <r>
      <t xml:space="preserve">Dobava i postava vrućecinčanog ležaja čelične cijevi  Ø 25mm δ=3,25 mm, pričvršćena za ab ili siporex zid. </t>
    </r>
    <r>
      <rPr>
        <sz val="11"/>
        <rFont val="Calibri"/>
        <family val="2"/>
        <charset val="238"/>
      </rPr>
      <t xml:space="preserve">Ležaj prilagoditi vrsti zida i vičano pričvrstiti. Predviđena težina koju ležaj mora nositi je 70,0 kg. U cijenu stavke uračunati sav rad i materijal. Obračun je po komadu. </t>
    </r>
  </si>
  <si>
    <t xml:space="preserve">ploča </t>
  </si>
  <si>
    <t>komada</t>
  </si>
  <si>
    <r>
      <rPr>
        <b/>
        <sz val="11"/>
        <rFont val="Calibri"/>
        <family val="2"/>
        <charset val="238"/>
      </rPr>
      <t>Uklanjanje središnje nosive grede (h=39,0 cm, š=10,0 cm) sa odvozom na deponij.</t>
    </r>
    <r>
      <rPr>
        <sz val="11"/>
        <rFont val="Calibri"/>
        <family val="2"/>
        <charset val="238"/>
      </rPr>
      <t xml:space="preserve"> U cijenu stavke uračunat je sav rad, osnovni i pričvrsni materijal. Obračun je po komadu izvedene stavke. </t>
    </r>
  </si>
  <si>
    <t>Svi betoni grobnica izvode se iz vodonepropusnog betona</t>
  </si>
  <si>
    <r>
      <rPr>
        <b/>
        <sz val="11"/>
        <rFont val="Calibri"/>
        <family val="2"/>
        <charset val="238"/>
      </rPr>
      <t>Formiranje ležaja za ploču betoniranjem nadvišenja na postojećim zidovima grobnica</t>
    </r>
    <r>
      <rPr>
        <sz val="11"/>
        <rFont val="Calibri"/>
        <family val="2"/>
        <charset val="238"/>
      </rPr>
      <t xml:space="preserve">. Prosječna visina nadvišenja je 6 cm, širina 18 cm, duljina 3,0 m.  U cijenu stavke uračunat je sav rad, osnovni i pričvrsni materijal, te zidarska obrada ab zidova po završetku radova u betonu. Obračun je po komadu izvedenog ležaja za ploču. </t>
    </r>
  </si>
  <si>
    <r>
      <t>Nabava, doprema, strojna ugradnja i njegovanje vodonepropusnog  betona klase C25/30 XC1, XA1 maksimalnog zrna agregata 32,0 mm za izvedbu gornjih ploča grobnica (sa jednostrukim ulazom). Ploča je pravokutnog oblika, dimenzija 95x228 cm, debljine 10,0 cm, a izvodi se na prethodno izvedeni ležaj.</t>
    </r>
    <r>
      <rPr>
        <sz val="11"/>
        <rFont val="Calibri"/>
        <family val="2"/>
        <charset val="238"/>
      </rPr>
      <t xml:space="preserve"> Oplatu uračunati u cijenu stavke (oplata s donje i bočnih strana) Jediničnom cijenom obuhvaćena je nabava, transport, strojna ugradnja sa zbijanjem, vibriranjem i  njegovanjem ugrađenog betona polijevanjem, kao i sav potreban materijal, sva glatka oplata i rad ljudi i strojeva. Armatura je posebno obračunata. Obračun po m³ ugrađenog betona. </t>
    </r>
  </si>
  <si>
    <t>Čišćenje i narezivanje betoniranih tipli na pločama.</t>
  </si>
  <si>
    <t>kom.</t>
  </si>
  <si>
    <t>Zatvaranje tipli odgovarajućim crvićima (vijak).</t>
  </si>
  <si>
    <t>REKAPITULACIJA</t>
  </si>
  <si>
    <t>GORNJA PLOČA</t>
  </si>
  <si>
    <t>RADOVI - ŠIPKE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</si>
</sst>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n_-;\-* #,##0.00\ _k_n_-;_-* &quot;-&quot;??\ _k_n_-;_-@_-"/>
    <numFmt numFmtId="165" formatCode="_(* #,##0.00_);_(* \(#,##0.00\);_(* \-??_);_(@_)"/>
  </numFmts>
  <fonts count="2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0"/>
      <color indexed="8"/>
      <name val="Calibri"/>
      <family val="2"/>
      <charset val="238"/>
    </font>
    <font>
      <i/>
      <sz val="1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2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</font>
    <font>
      <sz val="12"/>
      <name val="Calibri"/>
      <family val="2"/>
      <charset val="238"/>
    </font>
    <font>
      <sz val="12"/>
      <color indexed="10"/>
      <name val="Calibri"/>
      <family val="2"/>
      <charset val="238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sz val="10"/>
      <name val="Calibri"/>
      <family val="2"/>
      <charset val="238"/>
    </font>
    <font>
      <b/>
      <sz val="28"/>
      <name val="Calibri"/>
      <family val="2"/>
      <charset val="238"/>
    </font>
    <font>
      <b/>
      <sz val="36"/>
      <name val="Calibri"/>
      <family val="2"/>
      <charset val="238"/>
    </font>
    <font>
      <b/>
      <sz val="13"/>
      <name val="Calibri"/>
      <family val="2"/>
      <charset val="238"/>
    </font>
    <font>
      <sz val="10"/>
      <name val="Arial"/>
      <family val="2"/>
    </font>
    <font>
      <sz val="10"/>
      <name val="Arial"/>
    </font>
    <font>
      <b/>
      <sz val="1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55"/>
      </left>
      <right/>
      <top style="thick">
        <color indexed="55"/>
      </top>
      <bottom style="thick">
        <color indexed="55"/>
      </bottom>
      <diagonal/>
    </border>
    <border>
      <left/>
      <right/>
      <top style="thick">
        <color indexed="55"/>
      </top>
      <bottom style="thick">
        <color indexed="55"/>
      </bottom>
      <diagonal/>
    </border>
    <border>
      <left/>
      <right style="thick">
        <color indexed="55"/>
      </right>
      <top style="thick">
        <color indexed="55"/>
      </top>
      <bottom style="thick">
        <color indexed="55"/>
      </bottom>
      <diagonal/>
    </border>
    <border>
      <left/>
      <right/>
      <top style="medium">
        <color auto="1"/>
      </top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165" fontId="1" fillId="0" borderId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1" fillId="0" borderId="0"/>
    <xf numFmtId="0" fontId="1" fillId="0" borderId="0"/>
    <xf numFmtId="9" fontId="1" fillId="0" borderId="0" applyFill="0" applyBorder="0" applyAlignment="0" applyProtection="0"/>
  </cellStyleXfs>
  <cellXfs count="130">
    <xf numFmtId="0" fontId="0" fillId="0" borderId="0" xfId="0"/>
    <xf numFmtId="0" fontId="2" fillId="0" borderId="0" xfId="1" applyFont="1" applyBorder="1" applyAlignment="1">
      <alignment horizontal="center" vertical="top"/>
    </xf>
    <xf numFmtId="2" fontId="2" fillId="0" borderId="0" xfId="1" applyNumberFormat="1" applyFont="1" applyBorder="1" applyAlignment="1">
      <alignment horizontal="center" vertical="top"/>
    </xf>
    <xf numFmtId="0" fontId="3" fillId="0" borderId="0" xfId="1" applyFont="1" applyBorder="1" applyAlignment="1">
      <alignment horizontal="center" vertical="center"/>
    </xf>
    <xf numFmtId="4" fontId="2" fillId="0" borderId="0" xfId="1" applyNumberFormat="1" applyFont="1" applyBorder="1" applyAlignment="1">
      <alignment horizontal="justify" vertical="top"/>
    </xf>
    <xf numFmtId="0" fontId="4" fillId="0" borderId="0" xfId="2" applyFont="1" applyBorder="1" applyAlignment="1">
      <alignment horizontal="justify" vertical="top"/>
    </xf>
    <xf numFmtId="0" fontId="5" fillId="0" borderId="0" xfId="2" applyFont="1" applyBorder="1" applyAlignment="1">
      <alignment horizontal="justify" vertical="top"/>
    </xf>
    <xf numFmtId="0" fontId="6" fillId="0" borderId="0" xfId="2" applyFont="1" applyBorder="1" applyAlignment="1">
      <alignment horizontal="left" vertical="top"/>
    </xf>
    <xf numFmtId="2" fontId="7" fillId="0" borderId="0" xfId="2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 vertical="center"/>
    </xf>
    <xf numFmtId="4" fontId="7" fillId="0" borderId="0" xfId="3" applyNumberFormat="1" applyFont="1" applyFill="1" applyBorder="1" applyAlignment="1" applyProtection="1">
      <alignment wrapText="1"/>
    </xf>
    <xf numFmtId="4" fontId="7" fillId="0" borderId="0" xfId="2" applyNumberFormat="1" applyFont="1" applyFill="1" applyBorder="1" applyAlignment="1">
      <alignment horizontal="center" wrapText="1"/>
    </xf>
    <xf numFmtId="0" fontId="8" fillId="0" borderId="0" xfId="2" applyFont="1" applyFill="1" applyBorder="1" applyAlignment="1">
      <alignment horizontal="center" vertical="top"/>
    </xf>
    <xf numFmtId="0" fontId="7" fillId="0" borderId="0" xfId="2" applyFont="1" applyFill="1" applyBorder="1" applyAlignment="1">
      <alignment horizontal="justify" vertical="top"/>
    </xf>
    <xf numFmtId="0" fontId="7" fillId="0" borderId="0" xfId="2" applyFont="1" applyFill="1" applyAlignment="1">
      <alignment horizontal="right" wrapText="1"/>
    </xf>
    <xf numFmtId="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1" xfId="0" applyFill="1" applyBorder="1"/>
    <xf numFmtId="0" fontId="9" fillId="0" borderId="2" xfId="0" applyFont="1" applyFill="1" applyBorder="1"/>
    <xf numFmtId="0" fontId="0" fillId="0" borderId="2" xfId="0" applyFill="1" applyBorder="1"/>
    <xf numFmtId="0" fontId="0" fillId="0" borderId="2" xfId="0" applyFill="1" applyBorder="1" applyAlignment="1">
      <alignment horizontal="center" vertical="center"/>
    </xf>
    <xf numFmtId="4" fontId="0" fillId="0" borderId="2" xfId="0" applyNumberFormat="1" applyFill="1" applyBorder="1"/>
    <xf numFmtId="0" fontId="2" fillId="0" borderId="1" xfId="1" applyFont="1" applyBorder="1" applyAlignment="1">
      <alignment horizontal="center" vertical="top"/>
    </xf>
    <xf numFmtId="2" fontId="2" fillId="0" borderId="2" xfId="1" applyNumberFormat="1" applyFont="1" applyBorder="1" applyAlignment="1">
      <alignment horizontal="center" vertical="top"/>
    </xf>
    <xf numFmtId="0" fontId="3" fillId="0" borderId="2" xfId="1" applyFont="1" applyBorder="1" applyAlignment="1">
      <alignment horizontal="center" vertical="center"/>
    </xf>
    <xf numFmtId="4" fontId="2" fillId="0" borderId="2" xfId="1" applyNumberFormat="1" applyFont="1" applyBorder="1" applyAlignment="1">
      <alignment horizontal="justify" vertical="top"/>
    </xf>
    <xf numFmtId="4" fontId="2" fillId="0" borderId="3" xfId="1" applyNumberFormat="1" applyFont="1" applyBorder="1" applyAlignment="1">
      <alignment horizontal="justify" vertical="top"/>
    </xf>
    <xf numFmtId="0" fontId="10" fillId="0" borderId="0" xfId="0" applyFont="1"/>
    <xf numFmtId="4" fontId="11" fillId="0" borderId="0" xfId="3" applyNumberFormat="1" applyFont="1" applyFill="1" applyBorder="1" applyAlignment="1" applyProtection="1">
      <alignment wrapText="1"/>
    </xf>
    <xf numFmtId="0" fontId="1" fillId="0" borderId="0" xfId="2"/>
    <xf numFmtId="0" fontId="12" fillId="0" borderId="0" xfId="2" applyFont="1" applyAlignment="1">
      <alignment horizontal="justify" wrapText="1"/>
    </xf>
    <xf numFmtId="2" fontId="7" fillId="0" borderId="0" xfId="2" applyNumberFormat="1" applyFont="1" applyBorder="1" applyAlignment="1">
      <alignment horizontal="center"/>
    </xf>
    <xf numFmtId="4" fontId="7" fillId="0" borderId="0" xfId="2" applyNumberFormat="1" applyFont="1" applyBorder="1" applyAlignment="1">
      <alignment horizontal="center" vertical="center"/>
    </xf>
    <xf numFmtId="165" fontId="7" fillId="0" borderId="0" xfId="3" applyFont="1" applyFill="1" applyBorder="1" applyAlignment="1" applyProtection="1"/>
    <xf numFmtId="0" fontId="7" fillId="0" borderId="0" xfId="2" applyFont="1" applyFill="1" applyBorder="1" applyAlignment="1">
      <alignment horizontal="justify" vertical="top"/>
    </xf>
    <xf numFmtId="2" fontId="7" fillId="0" borderId="0" xfId="2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 vertical="center"/>
    </xf>
    <xf numFmtId="0" fontId="7" fillId="0" borderId="0" xfId="2" applyFont="1" applyFill="1" applyAlignment="1">
      <alignment horizontal="right" wrapText="1"/>
    </xf>
    <xf numFmtId="0" fontId="12" fillId="0" borderId="0" xfId="2" applyFont="1" applyBorder="1" applyAlignment="1">
      <alignment vertical="top" wrapText="1"/>
    </xf>
    <xf numFmtId="0" fontId="13" fillId="0" borderId="0" xfId="2" applyNumberFormat="1" applyFont="1" applyAlignment="1">
      <alignment wrapText="1"/>
    </xf>
    <xf numFmtId="0" fontId="16" fillId="0" borderId="0" xfId="2" applyFont="1" applyAlignment="1">
      <alignment horizontal="center" wrapText="1"/>
    </xf>
    <xf numFmtId="2" fontId="12" fillId="0" borderId="0" xfId="2" applyNumberFormat="1" applyFont="1" applyAlignment="1">
      <alignment horizontal="right" wrapText="1"/>
    </xf>
    <xf numFmtId="0" fontId="12" fillId="0" borderId="0" xfId="2" applyFont="1" applyAlignment="1">
      <alignment horizontal="center" wrapText="1"/>
    </xf>
    <xf numFmtId="0" fontId="13" fillId="0" borderId="0" xfId="2" applyNumberFormat="1" applyFont="1" applyFill="1" applyAlignment="1">
      <alignment wrapText="1"/>
    </xf>
    <xf numFmtId="0" fontId="12" fillId="0" borderId="0" xfId="2" applyFont="1" applyFill="1" applyAlignment="1">
      <alignment horizontal="justify" wrapText="1"/>
    </xf>
    <xf numFmtId="0" fontId="16" fillId="0" borderId="0" xfId="2" applyFont="1" applyFill="1" applyAlignment="1">
      <alignment horizontal="center" wrapText="1"/>
    </xf>
    <xf numFmtId="2" fontId="12" fillId="0" borderId="0" xfId="2" applyNumberFormat="1" applyFont="1" applyFill="1" applyAlignment="1">
      <alignment horizontal="right" wrapText="1"/>
    </xf>
    <xf numFmtId="0" fontId="12" fillId="0" borderId="0" xfId="2" applyFont="1" applyFill="1" applyAlignment="1">
      <alignment horizontal="center" wrapText="1"/>
    </xf>
    <xf numFmtId="0" fontId="13" fillId="0" borderId="0" xfId="2" applyNumberFormat="1" applyFont="1" applyFill="1" applyBorder="1" applyAlignment="1">
      <alignment wrapText="1"/>
    </xf>
    <xf numFmtId="0" fontId="12" fillId="0" borderId="0" xfId="2" applyFont="1" applyFill="1" applyBorder="1" applyAlignment="1">
      <alignment horizontal="justify" wrapText="1"/>
    </xf>
    <xf numFmtId="0" fontId="16" fillId="0" borderId="0" xfId="2" applyFont="1" applyFill="1" applyBorder="1" applyAlignment="1">
      <alignment horizontal="center" wrapText="1"/>
    </xf>
    <xf numFmtId="2" fontId="12" fillId="0" borderId="0" xfId="2" applyNumberFormat="1" applyFont="1" applyFill="1" applyBorder="1" applyAlignment="1">
      <alignment horizontal="right" wrapText="1"/>
    </xf>
    <xf numFmtId="0" fontId="12" fillId="0" borderId="0" xfId="2" applyFont="1" applyFill="1" applyBorder="1" applyAlignment="1">
      <alignment horizontal="center" wrapText="1"/>
    </xf>
    <xf numFmtId="0" fontId="13" fillId="2" borderId="4" xfId="2" applyNumberFormat="1" applyFont="1" applyFill="1" applyBorder="1" applyAlignment="1">
      <alignment wrapText="1"/>
    </xf>
    <xf numFmtId="0" fontId="15" fillId="2" borderId="5" xfId="2" applyFont="1" applyFill="1" applyBorder="1" applyAlignment="1">
      <alignment horizontal="right" wrapText="1"/>
    </xf>
    <xf numFmtId="0" fontId="18" fillId="2" borderId="6" xfId="2" applyFont="1" applyFill="1" applyBorder="1" applyAlignment="1">
      <alignment horizontal="center" wrapText="1"/>
    </xf>
    <xf numFmtId="0" fontId="12" fillId="0" borderId="0" xfId="2" applyFont="1" applyFill="1" applyAlignment="1">
      <alignment horizontal="left" wrapText="1"/>
    </xf>
    <xf numFmtId="0" fontId="13" fillId="0" borderId="0" xfId="2" applyNumberFormat="1" applyFont="1" applyBorder="1" applyAlignment="1">
      <alignment wrapText="1"/>
    </xf>
    <xf numFmtId="0" fontId="16" fillId="0" borderId="0" xfId="2" applyFont="1" applyBorder="1" applyAlignment="1">
      <alignment horizontal="center" wrapText="1"/>
    </xf>
    <xf numFmtId="2" fontId="12" fillId="0" borderId="0" xfId="2" applyNumberFormat="1" applyFont="1" applyBorder="1" applyAlignment="1">
      <alignment horizontal="right" wrapText="1"/>
    </xf>
    <xf numFmtId="0" fontId="12" fillId="0" borderId="0" xfId="2" applyFont="1" applyBorder="1" applyAlignment="1">
      <alignment horizontal="center" wrapText="1"/>
    </xf>
    <xf numFmtId="0" fontId="13" fillId="0" borderId="0" xfId="2" applyNumberFormat="1" applyFont="1" applyBorder="1" applyAlignment="1">
      <alignment horizontal="justify" vertical="top" wrapText="1"/>
    </xf>
    <xf numFmtId="0" fontId="14" fillId="0" borderId="0" xfId="2" applyFont="1" applyBorder="1" applyAlignment="1">
      <alignment horizontal="left" vertical="top" wrapText="1" indent="1"/>
    </xf>
    <xf numFmtId="0" fontId="14" fillId="0" borderId="0" xfId="2" applyFont="1" applyBorder="1" applyAlignment="1">
      <alignment horizontal="center" wrapText="1"/>
    </xf>
    <xf numFmtId="0" fontId="15" fillId="0" borderId="0" xfId="2" applyFont="1" applyBorder="1" applyAlignment="1">
      <alignment horizontal="right" wrapText="1"/>
    </xf>
    <xf numFmtId="0" fontId="16" fillId="0" borderId="0" xfId="2" applyFont="1" applyBorder="1" applyAlignment="1">
      <alignment wrapText="1"/>
    </xf>
    <xf numFmtId="0" fontId="12" fillId="0" borderId="0" xfId="2" applyFont="1" applyBorder="1" applyAlignment="1">
      <alignment horizontal="left" vertical="top" wrapText="1" indent="1"/>
    </xf>
    <xf numFmtId="0" fontId="18" fillId="0" borderId="0" xfId="2" applyFont="1" applyBorder="1" applyAlignment="1">
      <alignment horizontal="center"/>
    </xf>
    <xf numFmtId="0" fontId="15" fillId="0" borderId="0" xfId="2" applyFont="1" applyBorder="1" applyAlignment="1">
      <alignment horizontal="right"/>
    </xf>
    <xf numFmtId="0" fontId="18" fillId="0" borderId="0" xfId="2" applyFont="1" applyBorder="1" applyAlignment="1"/>
    <xf numFmtId="0" fontId="12" fillId="0" borderId="0" xfId="2" applyFont="1" applyBorder="1" applyAlignment="1">
      <alignment horizontal="justify" wrapText="1"/>
    </xf>
    <xf numFmtId="0" fontId="14" fillId="0" borderId="0" xfId="2" applyFont="1" applyBorder="1" applyAlignment="1">
      <alignment horizontal="left" wrapText="1" indent="1"/>
    </xf>
    <xf numFmtId="0" fontId="19" fillId="0" borderId="0" xfId="2" applyFont="1" applyBorder="1" applyAlignment="1">
      <alignment horizontal="left" vertical="top" wrapText="1" indent="1"/>
    </xf>
    <xf numFmtId="0" fontId="16" fillId="0" borderId="0" xfId="2" applyFont="1" applyBorder="1" applyAlignment="1">
      <alignment horizontal="justify" vertical="top" wrapText="1"/>
    </xf>
    <xf numFmtId="0" fontId="19" fillId="0" borderId="0" xfId="2" applyFont="1" applyBorder="1" applyAlignment="1">
      <alignment vertical="top" wrapText="1"/>
    </xf>
    <xf numFmtId="0" fontId="8" fillId="0" borderId="0" xfId="2" applyFont="1" applyFill="1" applyBorder="1" applyAlignment="1">
      <alignment horizontal="center" vertical="top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6" fillId="0" borderId="0" xfId="2" applyFont="1" applyBorder="1" applyAlignment="1">
      <alignment horizontal="justify" vertical="top" wrapText="1"/>
    </xf>
    <xf numFmtId="0" fontId="1" fillId="0" borderId="0" xfId="2" applyFont="1" applyAlignment="1">
      <alignment wrapText="1"/>
    </xf>
    <xf numFmtId="0" fontId="7" fillId="0" borderId="0" xfId="2" applyFont="1" applyFill="1" applyAlignment="1">
      <alignment horizontal="right" wrapText="1"/>
    </xf>
    <xf numFmtId="0" fontId="7" fillId="0" borderId="0" xfId="2" applyFont="1" applyFill="1" applyBorder="1" applyAlignment="1">
      <alignment horizontal="right" vertical="top"/>
    </xf>
    <xf numFmtId="0" fontId="23" fillId="0" borderId="0" xfId="0" applyFont="1"/>
    <xf numFmtId="2" fontId="5" fillId="0" borderId="0" xfId="2" applyNumberFormat="1" applyFont="1" applyFill="1" applyBorder="1" applyAlignment="1">
      <alignment horizontal="center"/>
    </xf>
    <xf numFmtId="0" fontId="6" fillId="0" borderId="0" xfId="2" applyFont="1" applyBorder="1" applyAlignment="1">
      <alignment horizontal="justify" vertical="top" wrapText="1"/>
    </xf>
    <xf numFmtId="0" fontId="16" fillId="0" borderId="0" xfId="2" applyFont="1" applyBorder="1" applyAlignment="1">
      <alignment horizontal="justify" vertical="top" wrapText="1"/>
    </xf>
    <xf numFmtId="0" fontId="7" fillId="0" borderId="0" xfId="2" applyFont="1" applyFill="1" applyBorder="1" applyAlignment="1">
      <alignment horizontal="right" vertical="top"/>
    </xf>
    <xf numFmtId="4" fontId="7" fillId="0" borderId="0" xfId="2" applyNumberFormat="1" applyFont="1" applyFill="1" applyBorder="1" applyAlignment="1">
      <alignment horizontal="right" wrapText="1"/>
    </xf>
    <xf numFmtId="4" fontId="2" fillId="0" borderId="0" xfId="1" applyNumberFormat="1" applyFont="1" applyBorder="1" applyAlignment="1">
      <alignment horizontal="right" vertical="top"/>
    </xf>
    <xf numFmtId="0" fontId="7" fillId="0" borderId="0" xfId="2" applyFont="1" applyBorder="1" applyAlignment="1">
      <alignment horizontal="right" vertical="top" wrapText="1"/>
    </xf>
    <xf numFmtId="2" fontId="0" fillId="0" borderId="0" xfId="0" applyNumberFormat="1" applyAlignment="1">
      <alignment horizontal="center"/>
    </xf>
    <xf numFmtId="0" fontId="23" fillId="0" borderId="0" xfId="0" applyFont="1" applyFill="1" applyAlignment="1"/>
    <xf numFmtId="4" fontId="6" fillId="0" borderId="7" xfId="2" applyNumberFormat="1" applyFont="1" applyFill="1" applyBorder="1" applyAlignment="1">
      <alignment horizontal="right" wrapText="1"/>
    </xf>
    <xf numFmtId="0" fontId="9" fillId="0" borderId="0" xfId="0" applyFont="1"/>
    <xf numFmtId="4" fontId="9" fillId="0" borderId="3" xfId="0" applyNumberFormat="1" applyFont="1" applyFill="1" applyBorder="1" applyAlignment="1">
      <alignment horizontal="right"/>
    </xf>
    <xf numFmtId="0" fontId="6" fillId="0" borderId="0" xfId="2" applyFont="1" applyBorder="1" applyAlignment="1">
      <alignment vertical="top"/>
    </xf>
    <xf numFmtId="0" fontId="6" fillId="0" borderId="0" xfId="2" applyFont="1" applyBorder="1" applyAlignment="1">
      <alignment horizontal="left" vertical="top" wrapText="1" indent="1"/>
    </xf>
    <xf numFmtId="0" fontId="6" fillId="0" borderId="0" xfId="2" applyFont="1" applyBorder="1" applyAlignment="1">
      <alignment horizontal="center" wrapText="1"/>
    </xf>
    <xf numFmtId="0" fontId="6" fillId="0" borderId="0" xfId="2" applyFont="1" applyBorder="1" applyAlignment="1">
      <alignment horizontal="right" wrapText="1"/>
    </xf>
    <xf numFmtId="0" fontId="6" fillId="0" borderId="0" xfId="2" applyFont="1" applyBorder="1" applyAlignment="1">
      <alignment vertical="top" wrapText="1"/>
    </xf>
    <xf numFmtId="0" fontId="6" fillId="0" borderId="0" xfId="2" applyFont="1" applyFill="1" applyBorder="1" applyAlignment="1">
      <alignment horizontal="center" wrapText="1"/>
    </xf>
    <xf numFmtId="2" fontId="6" fillId="0" borderId="0" xfId="2" applyNumberFormat="1" applyFont="1" applyFill="1" applyBorder="1" applyAlignment="1">
      <alignment horizontal="right" wrapText="1"/>
    </xf>
    <xf numFmtId="0" fontId="6" fillId="0" borderId="0" xfId="2" applyNumberFormat="1" applyFont="1" applyBorder="1" applyAlignment="1">
      <alignment wrapText="1"/>
    </xf>
    <xf numFmtId="2" fontId="6" fillId="0" borderId="0" xfId="2" applyNumberFormat="1" applyFont="1" applyBorder="1" applyAlignment="1">
      <alignment horizontal="right" wrapText="1"/>
    </xf>
    <xf numFmtId="0" fontId="6" fillId="0" borderId="0" xfId="2" applyNumberFormat="1" applyFont="1" applyBorder="1" applyAlignment="1">
      <alignment horizontal="justify" vertical="top" wrapText="1"/>
    </xf>
    <xf numFmtId="0" fontId="6" fillId="0" borderId="0" xfId="2" applyFont="1" applyBorder="1" applyAlignment="1">
      <alignment horizontal="center" vertical="top" wrapText="1"/>
    </xf>
    <xf numFmtId="0" fontId="6" fillId="0" borderId="0" xfId="2" applyFont="1" applyBorder="1" applyAlignment="1">
      <alignment horizontal="center" vertical="top"/>
    </xf>
    <xf numFmtId="0" fontId="6" fillId="0" borderId="0" xfId="2" applyNumberFormat="1" applyFont="1" applyFill="1" applyBorder="1" applyAlignment="1">
      <alignment horizontal="right" wrapText="1"/>
    </xf>
    <xf numFmtId="0" fontId="6" fillId="0" borderId="0" xfId="2" applyNumberFormat="1" applyFont="1" applyBorder="1" applyAlignment="1">
      <alignment horizontal="right" wrapText="1"/>
    </xf>
    <xf numFmtId="0" fontId="6" fillId="0" borderId="0" xfId="2" applyNumberFormat="1" applyFont="1" applyBorder="1" applyAlignment="1">
      <alignment horizontal="right" vertical="top" wrapText="1"/>
    </xf>
    <xf numFmtId="0" fontId="12" fillId="0" borderId="0" xfId="2" applyFont="1" applyFill="1" applyAlignment="1">
      <alignment wrapText="1"/>
    </xf>
    <xf numFmtId="4" fontId="6" fillId="0" borderId="0" xfId="2" applyNumberFormat="1" applyFont="1" applyFill="1" applyBorder="1" applyAlignment="1">
      <alignment wrapText="1"/>
    </xf>
    <xf numFmtId="0" fontId="6" fillId="0" borderId="0" xfId="2" applyFont="1" applyBorder="1" applyAlignment="1">
      <alignment wrapText="1"/>
    </xf>
    <xf numFmtId="4" fontId="6" fillId="0" borderId="0" xfId="2" applyNumberFormat="1" applyFont="1" applyBorder="1" applyAlignment="1">
      <alignment vertical="top" wrapText="1"/>
    </xf>
    <xf numFmtId="0" fontId="12" fillId="0" borderId="0" xfId="2" applyFont="1" applyBorder="1" applyAlignment="1">
      <alignment wrapText="1"/>
    </xf>
    <xf numFmtId="0" fontId="6" fillId="0" borderId="0" xfId="2" applyFont="1" applyBorder="1" applyAlignment="1">
      <alignment horizontal="right" vertical="top" wrapText="1"/>
    </xf>
    <xf numFmtId="0" fontId="17" fillId="2" borderId="5" xfId="2" applyFont="1" applyFill="1" applyBorder="1" applyAlignment="1">
      <alignment horizontal="left" vertical="center" wrapText="1"/>
    </xf>
    <xf numFmtId="0" fontId="19" fillId="0" borderId="0" xfId="2" applyFont="1" applyBorder="1" applyAlignment="1">
      <alignment horizontal="left" vertical="top" wrapText="1"/>
    </xf>
    <xf numFmtId="0" fontId="6" fillId="0" borderId="0" xfId="2" applyFont="1" applyBorder="1" applyAlignment="1">
      <alignment horizontal="justify" vertical="top" wrapText="1"/>
    </xf>
    <xf numFmtId="0" fontId="7" fillId="0" borderId="0" xfId="2" applyFont="1" applyBorder="1" applyAlignment="1">
      <alignment horizontal="justify" vertical="top"/>
    </xf>
    <xf numFmtId="0" fontId="7" fillId="0" borderId="0" xfId="2" applyFont="1" applyFill="1" applyAlignment="1">
      <alignment horizontal="right" wrapText="1"/>
    </xf>
    <xf numFmtId="0" fontId="3" fillId="0" borderId="2" xfId="1" applyFont="1" applyFill="1" applyBorder="1" applyAlignment="1">
      <alignment horizontal="center" vertical="top" wrapText="1"/>
    </xf>
    <xf numFmtId="0" fontId="6" fillId="0" borderId="0" xfId="2" applyFont="1" applyBorder="1" applyAlignment="1">
      <alignment horizontal="justify" vertical="top"/>
    </xf>
    <xf numFmtId="0" fontId="16" fillId="0" borderId="0" xfId="2" applyFont="1" applyBorder="1" applyAlignment="1">
      <alignment horizontal="justify" vertical="top" wrapText="1"/>
    </xf>
    <xf numFmtId="0" fontId="1" fillId="0" borderId="0" xfId="2" applyFont="1" applyAlignment="1">
      <alignment wrapText="1"/>
    </xf>
    <xf numFmtId="0" fontId="22" fillId="0" borderId="0" xfId="2" applyFont="1" applyFill="1" applyBorder="1" applyAlignment="1">
      <alignment horizontal="justify" vertical="top" wrapText="1"/>
    </xf>
    <xf numFmtId="0" fontId="16" fillId="0" borderId="0" xfId="2" applyFont="1" applyFill="1" applyAlignment="1">
      <alignment horizontal="justify" vertical="top" wrapText="1"/>
    </xf>
    <xf numFmtId="0" fontId="20" fillId="0" borderId="0" xfId="2" applyFont="1" applyFill="1" applyAlignment="1">
      <alignment horizontal="justify" vertical="top" wrapText="1"/>
    </xf>
    <xf numFmtId="0" fontId="7" fillId="0" borderId="0" xfId="2" applyFont="1" applyFill="1" applyBorder="1" applyAlignment="1">
      <alignment horizontal="right" vertical="top"/>
    </xf>
  </cellXfs>
  <cellStyles count="9">
    <cellStyle name="Comma 2" xfId="4"/>
    <cellStyle name="Comma 2 2" xfId="5"/>
    <cellStyle name="Comma 3" xfId="3"/>
    <cellStyle name="Normal 2" xfId="6"/>
    <cellStyle name="Normal 2 2" xfId="2"/>
    <cellStyle name="Normal 3" xfId="1"/>
    <cellStyle name="Normalno" xfId="0" builtinId="0"/>
    <cellStyle name="Obično_podopolagački i keramičarski radovi-troškovnik" xfId="7"/>
    <cellStyle name="Percent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38"/>
  <sheetViews>
    <sheetView tabSelected="1" view="pageBreakPreview" zoomScaleSheetLayoutView="100" workbookViewId="0">
      <selection activeCell="B7" sqref="B7"/>
    </sheetView>
  </sheetViews>
  <sheetFormatPr defaultRowHeight="12.75" x14ac:dyDescent="0.2"/>
  <cols>
    <col min="1" max="1" width="9.140625" style="30"/>
    <col min="2" max="2" width="53" style="30" customWidth="1"/>
    <col min="3" max="4" width="9.140625" style="30"/>
    <col min="5" max="5" width="8.7109375" style="30" customWidth="1"/>
    <col min="6" max="16384" width="9.140625" style="30"/>
  </cols>
  <sheetData>
    <row r="5" spans="1:5" ht="15.75" x14ac:dyDescent="0.25">
      <c r="A5" s="44"/>
      <c r="B5" s="45"/>
      <c r="C5" s="46"/>
      <c r="D5" s="47"/>
      <c r="E5" s="48"/>
    </row>
    <row r="6" spans="1:5" ht="15.75" x14ac:dyDescent="0.25">
      <c r="A6" s="44"/>
      <c r="B6" s="45"/>
      <c r="C6" s="46"/>
      <c r="D6" s="47"/>
      <c r="E6" s="48"/>
    </row>
    <row r="7" spans="1:5" ht="125.25" customHeight="1" thickBot="1" x14ac:dyDescent="0.3">
      <c r="A7" s="49"/>
      <c r="B7" s="50"/>
      <c r="C7" s="51"/>
      <c r="D7" s="52"/>
      <c r="E7" s="53"/>
    </row>
    <row r="8" spans="1:5" ht="48" thickTop="1" thickBot="1" x14ac:dyDescent="0.75">
      <c r="A8" s="54"/>
      <c r="B8" s="117" t="s">
        <v>27</v>
      </c>
      <c r="C8" s="117"/>
      <c r="D8" s="55"/>
      <c r="E8" s="56"/>
    </row>
    <row r="9" spans="1:5" ht="16.5" thickTop="1" x14ac:dyDescent="0.25">
      <c r="A9" s="44"/>
      <c r="B9" s="57"/>
      <c r="C9" s="46"/>
      <c r="D9" s="47"/>
      <c r="E9" s="48"/>
    </row>
    <row r="10" spans="1:5" ht="15.75" x14ac:dyDescent="0.25">
      <c r="A10" s="44"/>
      <c r="B10" s="45"/>
      <c r="C10" s="46"/>
      <c r="D10" s="47"/>
      <c r="E10" s="48"/>
    </row>
    <row r="11" spans="1:5" ht="15.75" x14ac:dyDescent="0.25">
      <c r="A11" s="49"/>
      <c r="B11" s="50"/>
      <c r="C11" s="51"/>
      <c r="D11" s="52"/>
      <c r="E11" s="53"/>
    </row>
    <row r="12" spans="1:5" ht="15.75" x14ac:dyDescent="0.25">
      <c r="A12" s="58"/>
      <c r="B12" s="74" t="s">
        <v>26</v>
      </c>
      <c r="C12" s="59"/>
      <c r="D12" s="60"/>
      <c r="E12" s="61"/>
    </row>
    <row r="13" spans="1:5" ht="18.75" customHeight="1" x14ac:dyDescent="0.2">
      <c r="A13" s="62"/>
      <c r="B13" s="118" t="s">
        <v>25</v>
      </c>
      <c r="C13" s="63"/>
      <c r="D13" s="63"/>
      <c r="E13" s="63"/>
    </row>
    <row r="14" spans="1:5" ht="9" customHeight="1" x14ac:dyDescent="0.3">
      <c r="A14" s="62"/>
      <c r="B14" s="118"/>
      <c r="C14" s="64"/>
      <c r="D14" s="65"/>
      <c r="E14" s="63"/>
    </row>
    <row r="15" spans="1:5" ht="16.5" customHeight="1" x14ac:dyDescent="0.3">
      <c r="A15" s="62"/>
      <c r="B15" s="74" t="s">
        <v>24</v>
      </c>
      <c r="C15" s="64"/>
      <c r="D15" s="65"/>
      <c r="E15" s="63"/>
    </row>
    <row r="16" spans="1:5" ht="18.75" x14ac:dyDescent="0.3">
      <c r="A16" s="62"/>
      <c r="B16" s="75" t="s">
        <v>35</v>
      </c>
      <c r="C16" s="64"/>
      <c r="D16" s="65"/>
      <c r="E16" s="63"/>
    </row>
    <row r="17" spans="1:5" ht="18.75" x14ac:dyDescent="0.3">
      <c r="A17" s="62"/>
      <c r="B17" s="75"/>
      <c r="C17" s="64"/>
      <c r="D17" s="65"/>
      <c r="E17" s="63"/>
    </row>
    <row r="18" spans="1:5" ht="18.75" x14ac:dyDescent="0.3">
      <c r="A18" s="62"/>
      <c r="B18" s="75" t="s">
        <v>28</v>
      </c>
      <c r="C18" s="64"/>
      <c r="D18" s="65"/>
      <c r="E18" s="63"/>
    </row>
    <row r="19" spans="1:5" ht="18.75" x14ac:dyDescent="0.3">
      <c r="A19" s="62"/>
      <c r="B19" s="75"/>
      <c r="C19" s="64"/>
      <c r="D19" s="65"/>
      <c r="E19" s="63"/>
    </row>
    <row r="20" spans="1:5" ht="18.75" x14ac:dyDescent="0.3">
      <c r="A20" s="62"/>
      <c r="B20" s="73"/>
      <c r="C20" s="64"/>
      <c r="D20" s="65"/>
      <c r="E20" s="63"/>
    </row>
    <row r="21" spans="1:5" ht="14.25" customHeight="1" x14ac:dyDescent="0.25">
      <c r="A21" s="58"/>
      <c r="B21" s="74" t="s">
        <v>23</v>
      </c>
      <c r="C21" s="59"/>
      <c r="D21" s="60"/>
      <c r="E21" s="61"/>
    </row>
    <row r="22" spans="1:5" ht="22.5" customHeight="1" x14ac:dyDescent="0.25">
      <c r="A22" s="62"/>
      <c r="B22" s="75" t="s">
        <v>22</v>
      </c>
      <c r="C22" s="59"/>
      <c r="D22" s="60"/>
      <c r="E22" s="61"/>
    </row>
    <row r="23" spans="1:5" ht="22.5" customHeight="1" x14ac:dyDescent="0.25">
      <c r="A23" s="62"/>
      <c r="B23" s="75" t="s">
        <v>21</v>
      </c>
      <c r="C23" s="59"/>
      <c r="D23" s="60"/>
      <c r="E23" s="61"/>
    </row>
    <row r="24" spans="1:5" ht="15.75" customHeight="1" x14ac:dyDescent="0.3">
      <c r="A24" s="58"/>
      <c r="B24" s="72"/>
      <c r="C24" s="59"/>
      <c r="D24" s="60"/>
      <c r="E24" s="61"/>
    </row>
    <row r="25" spans="1:5" ht="18" customHeight="1" x14ac:dyDescent="0.25">
      <c r="A25" s="62"/>
      <c r="B25" s="74" t="s">
        <v>36</v>
      </c>
      <c r="C25" s="59"/>
      <c r="D25" s="60"/>
      <c r="E25" s="61"/>
    </row>
    <row r="26" spans="1:5" ht="18" customHeight="1" x14ac:dyDescent="0.25">
      <c r="A26" s="62"/>
      <c r="B26" s="39"/>
      <c r="C26" s="59"/>
      <c r="D26" s="60"/>
      <c r="E26" s="61"/>
    </row>
    <row r="27" spans="1:5" ht="18" customHeight="1" x14ac:dyDescent="0.25">
      <c r="A27" s="58"/>
      <c r="B27" s="67"/>
      <c r="C27" s="59"/>
      <c r="D27" s="60"/>
      <c r="E27" s="61"/>
    </row>
    <row r="28" spans="1:5" ht="18" customHeight="1" x14ac:dyDescent="0.7">
      <c r="A28" s="62"/>
      <c r="B28" s="74" t="s">
        <v>20</v>
      </c>
      <c r="C28" s="68"/>
      <c r="D28" s="69"/>
      <c r="E28" s="70"/>
    </row>
    <row r="29" spans="1:5" ht="18" customHeight="1" x14ac:dyDescent="0.25">
      <c r="A29" s="58"/>
      <c r="B29" s="39" t="s">
        <v>19</v>
      </c>
      <c r="C29" s="59"/>
      <c r="D29" s="60"/>
      <c r="E29" s="61"/>
    </row>
    <row r="30" spans="1:5" ht="18" customHeight="1" x14ac:dyDescent="0.25">
      <c r="A30" s="62"/>
      <c r="B30" s="39" t="s">
        <v>18</v>
      </c>
      <c r="C30" s="59"/>
      <c r="D30" s="60"/>
      <c r="E30" s="61"/>
    </row>
    <row r="31" spans="1:5" ht="15.75" x14ac:dyDescent="0.25">
      <c r="A31" s="58"/>
      <c r="B31" s="66"/>
      <c r="C31" s="59"/>
      <c r="D31" s="60"/>
      <c r="E31" s="61"/>
    </row>
    <row r="32" spans="1:5" ht="19.5" customHeight="1" x14ac:dyDescent="0.25">
      <c r="A32" s="58"/>
      <c r="B32" s="74" t="s">
        <v>17</v>
      </c>
      <c r="C32" s="59"/>
      <c r="D32" s="60"/>
      <c r="E32" s="61"/>
    </row>
    <row r="33" spans="1:5" ht="19.5" customHeight="1" x14ac:dyDescent="0.25">
      <c r="A33" s="58"/>
      <c r="B33" s="39" t="s">
        <v>30</v>
      </c>
      <c r="C33" s="59"/>
      <c r="D33" s="60"/>
      <c r="E33" s="61"/>
    </row>
    <row r="34" spans="1:5" ht="19.5" customHeight="1" x14ac:dyDescent="0.25">
      <c r="A34" s="58"/>
      <c r="B34" s="71"/>
      <c r="C34" s="59"/>
      <c r="D34" s="60"/>
      <c r="E34" s="61"/>
    </row>
    <row r="35" spans="1:5" ht="19.5" customHeight="1" x14ac:dyDescent="0.25">
      <c r="A35" s="58"/>
      <c r="B35" s="74" t="s">
        <v>16</v>
      </c>
      <c r="C35" s="59"/>
      <c r="D35" s="60"/>
      <c r="E35" s="61"/>
    </row>
    <row r="36" spans="1:5" ht="15.75" x14ac:dyDescent="0.25">
      <c r="A36" s="58"/>
      <c r="B36" s="74" t="s">
        <v>29</v>
      </c>
      <c r="C36" s="59"/>
      <c r="D36" s="60"/>
      <c r="E36" s="61"/>
    </row>
    <row r="37" spans="1:5" ht="15.75" x14ac:dyDescent="0.25">
      <c r="A37" s="40"/>
      <c r="B37" s="31"/>
      <c r="C37" s="41"/>
      <c r="D37" s="42"/>
      <c r="E37" s="43"/>
    </row>
    <row r="38" spans="1:5" ht="15.75" x14ac:dyDescent="0.25">
      <c r="A38" s="40"/>
      <c r="B38" s="31"/>
      <c r="C38" s="41"/>
      <c r="D38" s="42"/>
      <c r="E38" s="43"/>
    </row>
  </sheetData>
  <mergeCells count="2">
    <mergeCell ref="B8:C8"/>
    <mergeCell ref="B13:B14"/>
  </mergeCells>
  <pageMargins left="1.0899999999999999" right="0.7" top="0.75" bottom="0.75" header="0.3" footer="0.3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view="pageBreakPreview" topLeftCell="A22" zoomScaleNormal="100" zoomScaleSheetLayoutView="100" zoomScalePageLayoutView="85" workbookViewId="0">
      <selection activeCell="F27" sqref="F27"/>
    </sheetView>
  </sheetViews>
  <sheetFormatPr defaultRowHeight="15" x14ac:dyDescent="0.25"/>
  <cols>
    <col min="1" max="1" width="5.140625" customWidth="1"/>
    <col min="3" max="3" width="34.28515625" customWidth="1"/>
    <col min="4" max="4" width="12.5703125" customWidth="1"/>
    <col min="5" max="5" width="3.85546875" style="16" customWidth="1"/>
    <col min="7" max="7" width="11.5703125" customWidth="1"/>
  </cols>
  <sheetData>
    <row r="2" spans="1:7" ht="15.75" x14ac:dyDescent="0.25">
      <c r="A2" s="126" t="s">
        <v>9</v>
      </c>
      <c r="B2" s="126"/>
      <c r="C2" s="32"/>
      <c r="D2" s="33"/>
      <c r="E2" s="34"/>
    </row>
    <row r="3" spans="1:7" s="83" customFormat="1" ht="65.25" customHeight="1" x14ac:dyDescent="0.25">
      <c r="A3" s="124" t="s">
        <v>43</v>
      </c>
      <c r="B3" s="124"/>
      <c r="C3" s="125"/>
      <c r="D3" s="125"/>
      <c r="E3" s="125"/>
    </row>
    <row r="4" spans="1:7" s="83" customFormat="1" ht="27" customHeight="1" x14ac:dyDescent="0.25">
      <c r="A4" s="127" t="s">
        <v>10</v>
      </c>
      <c r="B4" s="128"/>
      <c r="C4" s="125"/>
      <c r="D4" s="125"/>
      <c r="E4" s="125"/>
    </row>
    <row r="5" spans="1:7" s="83" customFormat="1" ht="25.5" customHeight="1" x14ac:dyDescent="0.25">
      <c r="A5" s="127" t="s">
        <v>48</v>
      </c>
      <c r="B5" s="128"/>
      <c r="C5" s="125"/>
      <c r="D5" s="125"/>
      <c r="E5" s="125"/>
    </row>
    <row r="6" spans="1:7" s="83" customFormat="1" ht="38.25" customHeight="1" x14ac:dyDescent="0.25">
      <c r="A6" s="124" t="s">
        <v>11</v>
      </c>
      <c r="B6" s="124"/>
      <c r="C6" s="125"/>
      <c r="D6" s="125"/>
      <c r="E6" s="125"/>
    </row>
    <row r="7" spans="1:7" s="83" customFormat="1" ht="27" customHeight="1" x14ac:dyDescent="0.25">
      <c r="A7" s="124" t="s">
        <v>12</v>
      </c>
      <c r="B7" s="124"/>
      <c r="C7" s="125"/>
      <c r="D7" s="125"/>
      <c r="E7" s="125"/>
    </row>
    <row r="8" spans="1:7" s="83" customFormat="1" ht="14.25" customHeight="1" x14ac:dyDescent="0.25">
      <c r="A8" s="124" t="s">
        <v>56</v>
      </c>
      <c r="B8" s="124"/>
      <c r="C8" s="125"/>
      <c r="D8" s="125"/>
      <c r="E8" s="125"/>
    </row>
    <row r="9" spans="1:7" s="83" customFormat="1" ht="15.75" customHeight="1" thickBot="1" x14ac:dyDescent="0.3">
      <c r="A9" s="79"/>
      <c r="B9" s="79"/>
      <c r="C9" s="80"/>
      <c r="D9" s="80"/>
      <c r="E9" s="80"/>
    </row>
    <row r="10" spans="1:7" s="83" customFormat="1" ht="15" customHeight="1" thickBot="1" x14ac:dyDescent="0.3">
      <c r="A10" s="23" t="s">
        <v>0</v>
      </c>
      <c r="B10" s="122" t="s">
        <v>1</v>
      </c>
      <c r="C10" s="122"/>
      <c r="D10" s="24" t="s">
        <v>2</v>
      </c>
      <c r="E10" s="25"/>
      <c r="F10" s="26" t="s">
        <v>3</v>
      </c>
      <c r="G10" s="27" t="s">
        <v>4</v>
      </c>
    </row>
    <row r="11" spans="1:7" s="83" customFormat="1" ht="15" customHeight="1" x14ac:dyDescent="0.25">
      <c r="A11" s="1"/>
      <c r="B11" s="5"/>
      <c r="C11" s="6"/>
      <c r="D11" s="2"/>
      <c r="E11" s="3"/>
    </row>
    <row r="12" spans="1:7" s="83" customFormat="1" ht="138.75" customHeight="1" x14ac:dyDescent="0.25">
      <c r="A12" s="7" t="s">
        <v>5</v>
      </c>
      <c r="B12" s="123" t="s">
        <v>44</v>
      </c>
      <c r="C12" s="123"/>
      <c r="D12" s="36"/>
      <c r="E12" s="37"/>
    </row>
    <row r="13" spans="1:7" s="83" customFormat="1" ht="16.5" customHeight="1" x14ac:dyDescent="0.25">
      <c r="A13" s="76"/>
      <c r="B13" s="35"/>
      <c r="C13" s="38" t="s">
        <v>53</v>
      </c>
      <c r="D13" s="36">
        <v>14</v>
      </c>
      <c r="E13" s="37" t="s">
        <v>6</v>
      </c>
      <c r="F13" s="10"/>
      <c r="G13" s="88">
        <f>D13*F13</f>
        <v>0</v>
      </c>
    </row>
    <row r="14" spans="1:7" x14ac:dyDescent="0.25">
      <c r="A14" s="76"/>
      <c r="B14" s="35"/>
      <c r="C14" s="77"/>
      <c r="D14" s="78"/>
      <c r="G14" s="77"/>
    </row>
    <row r="15" spans="1:7" ht="60.75" customHeight="1" x14ac:dyDescent="0.25">
      <c r="A15" s="7" t="s">
        <v>7</v>
      </c>
      <c r="B15" s="120" t="s">
        <v>55</v>
      </c>
      <c r="C15" s="123"/>
      <c r="D15" s="36"/>
      <c r="E15" s="37"/>
      <c r="G15" s="77"/>
    </row>
    <row r="16" spans="1:7" ht="15" customHeight="1" x14ac:dyDescent="0.25">
      <c r="A16" s="76"/>
      <c r="B16" s="35"/>
      <c r="C16" s="38" t="s">
        <v>54</v>
      </c>
      <c r="D16" s="36">
        <v>14</v>
      </c>
      <c r="E16" s="37" t="s">
        <v>6</v>
      </c>
      <c r="F16" s="10"/>
      <c r="G16" s="88">
        <f>D16*F16</f>
        <v>0</v>
      </c>
    </row>
    <row r="17" spans="1:7" x14ac:dyDescent="0.25">
      <c r="A17" s="76"/>
      <c r="B17" s="35"/>
      <c r="C17" s="77"/>
      <c r="D17" s="78"/>
      <c r="G17" s="77"/>
    </row>
    <row r="18" spans="1:7" ht="105.75" customHeight="1" x14ac:dyDescent="0.25">
      <c r="A18" s="7" t="s">
        <v>38</v>
      </c>
      <c r="B18" s="120" t="s">
        <v>57</v>
      </c>
      <c r="C18" s="123"/>
      <c r="D18" s="84"/>
      <c r="E18" s="37"/>
      <c r="G18" s="77"/>
    </row>
    <row r="19" spans="1:7" ht="15" customHeight="1" x14ac:dyDescent="0.25">
      <c r="A19" s="76"/>
      <c r="B19" s="35"/>
      <c r="C19" s="38" t="s">
        <v>54</v>
      </c>
      <c r="D19" s="36">
        <v>14</v>
      </c>
      <c r="E19" s="37" t="s">
        <v>6</v>
      </c>
      <c r="F19" s="10"/>
      <c r="G19" s="88">
        <f>D19*F19</f>
        <v>0</v>
      </c>
    </row>
    <row r="20" spans="1:7" ht="15" customHeight="1" x14ac:dyDescent="0.25">
      <c r="A20" s="76"/>
      <c r="B20" s="35"/>
      <c r="C20" s="38"/>
      <c r="D20" s="36"/>
      <c r="E20" s="37"/>
      <c r="G20" s="77"/>
    </row>
    <row r="21" spans="1:7" ht="194.25" customHeight="1" x14ac:dyDescent="0.25">
      <c r="A21" s="7" t="s">
        <v>39</v>
      </c>
      <c r="B21" s="119" t="s">
        <v>58</v>
      </c>
      <c r="C21" s="120"/>
      <c r="D21" s="36"/>
      <c r="E21" s="37"/>
      <c r="F21" s="29"/>
      <c r="G21" s="88"/>
    </row>
    <row r="22" spans="1:7" ht="15.75" customHeight="1" x14ac:dyDescent="0.25">
      <c r="A22" s="76"/>
      <c r="B22" s="121" t="s">
        <v>46</v>
      </c>
      <c r="C22" s="121"/>
      <c r="D22" s="36">
        <v>3.3</v>
      </c>
      <c r="E22" s="37" t="s">
        <v>6</v>
      </c>
      <c r="F22" s="10"/>
      <c r="G22" s="88">
        <f>D22*F22</f>
        <v>0</v>
      </c>
    </row>
    <row r="23" spans="1:7" ht="15.75" customHeight="1" x14ac:dyDescent="0.25">
      <c r="A23" s="76"/>
      <c r="B23" s="81"/>
      <c r="C23" s="81" t="s">
        <v>47</v>
      </c>
      <c r="D23" s="36">
        <v>43.3</v>
      </c>
      <c r="E23" s="37" t="s">
        <v>6</v>
      </c>
      <c r="F23" s="10"/>
      <c r="G23" s="88">
        <f>D23*F23</f>
        <v>0</v>
      </c>
    </row>
    <row r="24" spans="1:7" ht="15" customHeight="1" x14ac:dyDescent="0.25">
      <c r="A24" s="76"/>
      <c r="B24" s="35"/>
      <c r="C24" s="38"/>
      <c r="D24" s="36"/>
      <c r="E24" s="37"/>
      <c r="F24" s="4"/>
      <c r="G24" s="89"/>
    </row>
    <row r="25" spans="1:7" ht="213.75" customHeight="1" x14ac:dyDescent="0.25">
      <c r="A25" s="7" t="s">
        <v>45</v>
      </c>
      <c r="B25" s="119" t="s">
        <v>40</v>
      </c>
      <c r="C25" s="120"/>
      <c r="D25" s="36"/>
      <c r="E25" s="37"/>
      <c r="F25" s="10"/>
      <c r="G25" s="88"/>
    </row>
    <row r="26" spans="1:7" ht="15" customHeight="1" x14ac:dyDescent="0.25">
      <c r="A26" s="76"/>
      <c r="B26" s="121" t="s">
        <v>41</v>
      </c>
      <c r="C26" s="121"/>
      <c r="D26" s="36">
        <v>90</v>
      </c>
      <c r="E26" s="37" t="s">
        <v>6</v>
      </c>
      <c r="F26" s="10"/>
      <c r="G26" s="88">
        <f>D26*F26</f>
        <v>0</v>
      </c>
    </row>
    <row r="27" spans="1:7" ht="15" customHeight="1" x14ac:dyDescent="0.25">
      <c r="A27" s="76"/>
      <c r="B27" s="35"/>
      <c r="C27" s="38" t="s">
        <v>42</v>
      </c>
      <c r="D27" s="36">
        <v>80</v>
      </c>
      <c r="E27" s="37" t="s">
        <v>6</v>
      </c>
      <c r="F27" s="10"/>
      <c r="G27" s="88">
        <f>D27*F27</f>
        <v>0</v>
      </c>
    </row>
    <row r="28" spans="1:7" ht="15.75" thickBot="1" x14ac:dyDescent="0.3">
      <c r="A28" s="76"/>
      <c r="B28" s="35"/>
      <c r="C28" s="38"/>
      <c r="D28" s="36"/>
      <c r="E28" s="37"/>
      <c r="F28" s="29"/>
      <c r="G28" s="88"/>
    </row>
    <row r="29" spans="1:7" ht="15.75" thickBot="1" x14ac:dyDescent="0.3">
      <c r="A29" s="18"/>
      <c r="B29" s="19" t="s">
        <v>8</v>
      </c>
      <c r="C29" s="20"/>
      <c r="D29" s="20"/>
      <c r="E29" s="21"/>
      <c r="F29" s="22"/>
      <c r="G29" s="93">
        <f>SUM(G12:G28)</f>
        <v>0</v>
      </c>
    </row>
    <row r="30" spans="1:7" x14ac:dyDescent="0.25">
      <c r="F30" s="15"/>
      <c r="G30" s="15"/>
    </row>
    <row r="34" spans="4:4" x14ac:dyDescent="0.25">
      <c r="D34" s="28"/>
    </row>
    <row r="35" spans="4:4" x14ac:dyDescent="0.25">
      <c r="D35" s="28"/>
    </row>
  </sheetData>
  <mergeCells count="15">
    <mergeCell ref="A8:E8"/>
    <mergeCell ref="A2:B2"/>
    <mergeCell ref="A3:E3"/>
    <mergeCell ref="A4:E4"/>
    <mergeCell ref="A5:E5"/>
    <mergeCell ref="A6:E6"/>
    <mergeCell ref="A7:E7"/>
    <mergeCell ref="B25:C25"/>
    <mergeCell ref="B26:C26"/>
    <mergeCell ref="B10:C10"/>
    <mergeCell ref="B12:C12"/>
    <mergeCell ref="B21:C21"/>
    <mergeCell ref="B22:C22"/>
    <mergeCell ref="B15:C15"/>
    <mergeCell ref="B18:C18"/>
  </mergeCells>
  <pageMargins left="0.7" right="0.7" top="0.2163461538461538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8"/>
  <sheetViews>
    <sheetView view="pageBreakPreview" topLeftCell="A22" zoomScaleNormal="100" zoomScaleSheetLayoutView="100" zoomScalePageLayoutView="85" workbookViewId="0">
      <selection activeCell="F22" sqref="F22"/>
    </sheetView>
  </sheetViews>
  <sheetFormatPr defaultRowHeight="15" x14ac:dyDescent="0.25"/>
  <cols>
    <col min="1" max="1" width="5.140625" customWidth="1"/>
    <col min="3" max="3" width="34.28515625" customWidth="1"/>
    <col min="4" max="4" width="12.5703125" customWidth="1"/>
    <col min="5" max="5" width="3.85546875" style="16" customWidth="1"/>
    <col min="7" max="7" width="11.5703125" customWidth="1"/>
  </cols>
  <sheetData>
    <row r="2" spans="1:7" ht="15.75" x14ac:dyDescent="0.25">
      <c r="A2" s="126" t="s">
        <v>9</v>
      </c>
      <c r="B2" s="126"/>
      <c r="C2" s="32"/>
      <c r="D2" s="33"/>
      <c r="E2" s="34"/>
    </row>
    <row r="3" spans="1:7" ht="66.75" customHeight="1" x14ac:dyDescent="0.25">
      <c r="A3" s="124" t="s">
        <v>43</v>
      </c>
      <c r="B3" s="124"/>
      <c r="C3" s="125"/>
      <c r="D3" s="125"/>
      <c r="E3" s="125"/>
    </row>
    <row r="4" spans="1:7" ht="26.25" customHeight="1" x14ac:dyDescent="0.25">
      <c r="A4" s="127" t="s">
        <v>10</v>
      </c>
      <c r="B4" s="128"/>
      <c r="C4" s="125"/>
      <c r="D4" s="125"/>
      <c r="E4" s="125"/>
    </row>
    <row r="5" spans="1:7" ht="27.75" customHeight="1" x14ac:dyDescent="0.25">
      <c r="A5" s="127" t="s">
        <v>48</v>
      </c>
      <c r="B5" s="128"/>
      <c r="C5" s="125"/>
      <c r="D5" s="125"/>
      <c r="E5" s="125"/>
    </row>
    <row r="6" spans="1:7" ht="40.5" customHeight="1" x14ac:dyDescent="0.25">
      <c r="A6" s="124" t="s">
        <v>11</v>
      </c>
      <c r="B6" s="124"/>
      <c r="C6" s="125"/>
      <c r="D6" s="125"/>
      <c r="E6" s="125"/>
    </row>
    <row r="7" spans="1:7" ht="28.5" customHeight="1" x14ac:dyDescent="0.25">
      <c r="A7" s="124" t="s">
        <v>12</v>
      </c>
      <c r="B7" s="124"/>
      <c r="C7" s="125"/>
      <c r="D7" s="125"/>
      <c r="E7" s="125"/>
    </row>
    <row r="8" spans="1:7" ht="25.5" customHeight="1" x14ac:dyDescent="0.25">
      <c r="A8" s="124" t="s">
        <v>13</v>
      </c>
      <c r="B8" s="124"/>
      <c r="C8" s="125"/>
      <c r="D8" s="125"/>
      <c r="E8" s="125"/>
    </row>
    <row r="9" spans="1:7" ht="15.75" customHeight="1" x14ac:dyDescent="0.25">
      <c r="A9" s="124" t="s">
        <v>37</v>
      </c>
      <c r="B9" s="124"/>
      <c r="C9" s="125"/>
      <c r="D9" s="125"/>
      <c r="E9" s="125"/>
    </row>
    <row r="10" spans="1:7" x14ac:dyDescent="0.25">
      <c r="A10" s="124" t="s">
        <v>14</v>
      </c>
      <c r="B10" s="124"/>
      <c r="C10" s="125"/>
      <c r="D10" s="125"/>
      <c r="E10" s="125"/>
    </row>
    <row r="11" spans="1:7" ht="15" customHeight="1" x14ac:dyDescent="0.25">
      <c r="A11" s="124" t="s">
        <v>15</v>
      </c>
      <c r="B11" s="124"/>
      <c r="C11" s="125"/>
      <c r="D11" s="125"/>
      <c r="E11" s="125"/>
      <c r="F11" s="92"/>
      <c r="G11" s="92"/>
    </row>
    <row r="12" spans="1:7" ht="15.75" thickBot="1" x14ac:dyDescent="0.3">
      <c r="A12" s="74"/>
      <c r="B12" s="74"/>
      <c r="C12" s="80"/>
      <c r="D12" s="80"/>
      <c r="E12" s="80"/>
    </row>
    <row r="13" spans="1:7" ht="15.75" customHeight="1" thickBot="1" x14ac:dyDescent="0.3">
      <c r="A13" s="23" t="s">
        <v>0</v>
      </c>
      <c r="B13" s="122" t="s">
        <v>1</v>
      </c>
      <c r="C13" s="122"/>
      <c r="D13" s="24" t="s">
        <v>2</v>
      </c>
      <c r="E13" s="25"/>
      <c r="F13" s="26" t="s">
        <v>3</v>
      </c>
      <c r="G13" s="27" t="s">
        <v>4</v>
      </c>
    </row>
    <row r="14" spans="1:7" ht="15" customHeight="1" x14ac:dyDescent="0.25">
      <c r="A14" s="1"/>
      <c r="B14" s="5"/>
      <c r="C14" s="6"/>
      <c r="D14" s="2"/>
      <c r="E14" s="3"/>
      <c r="F14" s="4"/>
      <c r="G14" s="4"/>
    </row>
    <row r="15" spans="1:7" ht="226.5" customHeight="1" x14ac:dyDescent="0.25">
      <c r="A15" s="7" t="s">
        <v>5</v>
      </c>
      <c r="B15" s="123" t="s">
        <v>49</v>
      </c>
      <c r="C15" s="123"/>
      <c r="D15" s="8"/>
      <c r="E15" s="9"/>
      <c r="F15" s="10"/>
      <c r="G15" s="11"/>
    </row>
    <row r="16" spans="1:7" ht="15" customHeight="1" x14ac:dyDescent="0.25">
      <c r="A16" s="12"/>
      <c r="B16" s="13"/>
      <c r="C16" s="14" t="s">
        <v>33</v>
      </c>
      <c r="D16" s="36">
        <v>42</v>
      </c>
      <c r="E16" s="9" t="s">
        <v>6</v>
      </c>
      <c r="F16" s="10"/>
      <c r="G16" s="88">
        <f>ROUND(D16*F16,2)</f>
        <v>0</v>
      </c>
    </row>
    <row r="17" spans="1:7" ht="15" customHeight="1" x14ac:dyDescent="0.25">
      <c r="A17" s="76"/>
      <c r="B17" s="35"/>
      <c r="C17" s="77" t="s">
        <v>50</v>
      </c>
      <c r="D17" s="91">
        <v>112</v>
      </c>
      <c r="E17" s="16" t="s">
        <v>6</v>
      </c>
      <c r="F17" s="10"/>
      <c r="G17" s="88">
        <f t="shared" ref="G17:G18" si="0">ROUND(D17*F17,2)</f>
        <v>0</v>
      </c>
    </row>
    <row r="18" spans="1:7" ht="15.75" customHeight="1" x14ac:dyDescent="0.25">
      <c r="A18" s="76"/>
      <c r="B18" s="35"/>
      <c r="C18" s="38" t="s">
        <v>34</v>
      </c>
      <c r="D18" s="36">
        <v>84</v>
      </c>
      <c r="E18" s="37" t="s">
        <v>6</v>
      </c>
      <c r="F18" s="10"/>
      <c r="G18" s="88">
        <f t="shared" si="0"/>
        <v>0</v>
      </c>
    </row>
    <row r="19" spans="1:7" ht="15.75" customHeight="1" x14ac:dyDescent="0.25">
      <c r="A19" s="76"/>
      <c r="B19" s="35"/>
      <c r="C19" s="81"/>
      <c r="D19" s="36"/>
      <c r="E19" s="37"/>
      <c r="F19" s="29"/>
      <c r="G19" s="88"/>
    </row>
    <row r="20" spans="1:7" ht="15" customHeight="1" x14ac:dyDescent="0.25">
      <c r="A20" s="76"/>
      <c r="B20" s="35"/>
      <c r="C20" s="81"/>
      <c r="D20" s="36"/>
      <c r="E20" s="37"/>
      <c r="F20" s="29"/>
      <c r="G20" s="88"/>
    </row>
    <row r="21" spans="1:7" ht="167.25" customHeight="1" x14ac:dyDescent="0.25">
      <c r="A21" s="7" t="s">
        <v>7</v>
      </c>
      <c r="B21" s="119" t="s">
        <v>51</v>
      </c>
      <c r="C21" s="119"/>
      <c r="D21" s="36"/>
      <c r="E21" s="37"/>
      <c r="F21" s="29"/>
      <c r="G21" s="88"/>
    </row>
    <row r="22" spans="1:7" s="17" customFormat="1" ht="15" customHeight="1" x14ac:dyDescent="0.25">
      <c r="A22" s="76"/>
      <c r="B22" s="121" t="s">
        <v>31</v>
      </c>
      <c r="C22" s="121"/>
      <c r="D22" s="36">
        <v>118</v>
      </c>
      <c r="E22" s="37" t="s">
        <v>6</v>
      </c>
      <c r="F22" s="10"/>
      <c r="G22" s="88">
        <f t="shared" ref="G22" si="1">ROUND(D22*F22,2)</f>
        <v>0</v>
      </c>
    </row>
    <row r="23" spans="1:7" x14ac:dyDescent="0.25">
      <c r="A23" s="76"/>
      <c r="B23" s="82"/>
      <c r="C23" s="82"/>
      <c r="D23" s="36"/>
      <c r="E23" s="37"/>
      <c r="F23" s="29"/>
      <c r="G23" s="88"/>
    </row>
    <row r="24" spans="1:7" ht="91.5" customHeight="1" x14ac:dyDescent="0.25">
      <c r="A24" s="7" t="s">
        <v>38</v>
      </c>
      <c r="B24" s="119" t="s">
        <v>52</v>
      </c>
      <c r="C24" s="119"/>
      <c r="D24" s="36"/>
      <c r="E24" s="37"/>
      <c r="F24" s="29"/>
      <c r="G24" s="88"/>
    </row>
    <row r="25" spans="1:7" x14ac:dyDescent="0.25">
      <c r="A25" s="76"/>
      <c r="B25" s="129" t="s">
        <v>32</v>
      </c>
      <c r="C25" s="129"/>
      <c r="D25" s="36">
        <v>112</v>
      </c>
      <c r="E25" s="37" t="s">
        <v>6</v>
      </c>
      <c r="F25" s="10"/>
      <c r="G25" s="88">
        <f t="shared" ref="G25" si="2">ROUND(D25*F25,2)</f>
        <v>0</v>
      </c>
    </row>
    <row r="26" spans="1:7" x14ac:dyDescent="0.25">
      <c r="A26" s="76"/>
      <c r="B26" s="87"/>
      <c r="C26" s="87"/>
      <c r="D26" s="36"/>
      <c r="E26" s="37"/>
      <c r="F26" s="10"/>
      <c r="G26" s="88"/>
    </row>
    <row r="27" spans="1:7" ht="30" customHeight="1" x14ac:dyDescent="0.25">
      <c r="A27" s="7" t="s">
        <v>39</v>
      </c>
      <c r="B27" s="119" t="s">
        <v>59</v>
      </c>
      <c r="C27" s="119"/>
      <c r="D27" s="36"/>
      <c r="E27" s="37"/>
      <c r="F27" s="10"/>
      <c r="G27" s="88"/>
    </row>
    <row r="28" spans="1:7" ht="15" customHeight="1" x14ac:dyDescent="0.25">
      <c r="A28" s="7"/>
      <c r="B28" s="85"/>
      <c r="C28" s="90" t="s">
        <v>60</v>
      </c>
      <c r="D28" s="36">
        <v>28</v>
      </c>
      <c r="E28" s="37" t="s">
        <v>6</v>
      </c>
      <c r="F28" s="10"/>
      <c r="G28" s="88">
        <f t="shared" ref="G28" si="3">ROUND(D28*F28,2)</f>
        <v>0</v>
      </c>
    </row>
    <row r="29" spans="1:7" ht="15" customHeight="1" x14ac:dyDescent="0.25">
      <c r="A29" s="7"/>
      <c r="B29" s="119"/>
      <c r="C29" s="119"/>
      <c r="D29" s="36"/>
      <c r="E29" s="37"/>
      <c r="F29" s="10"/>
      <c r="G29" s="88"/>
    </row>
    <row r="30" spans="1:7" ht="30" customHeight="1" x14ac:dyDescent="0.25">
      <c r="A30" s="7" t="s">
        <v>45</v>
      </c>
      <c r="B30" s="119" t="s">
        <v>61</v>
      </c>
      <c r="C30" s="119"/>
      <c r="D30" s="36"/>
      <c r="E30" s="37"/>
      <c r="F30" s="10"/>
      <c r="G30" s="88"/>
    </row>
    <row r="31" spans="1:7" ht="15.75" thickBot="1" x14ac:dyDescent="0.3">
      <c r="A31" s="76"/>
      <c r="B31" s="35"/>
      <c r="C31" s="38" t="s">
        <v>60</v>
      </c>
      <c r="D31" s="36">
        <v>56</v>
      </c>
      <c r="E31" s="37" t="s">
        <v>6</v>
      </c>
      <c r="F31" s="10"/>
      <c r="G31" s="88">
        <f t="shared" ref="G31" si="4">ROUND(D31*F31,2)</f>
        <v>0</v>
      </c>
    </row>
    <row r="32" spans="1:7" ht="15.75" thickBot="1" x14ac:dyDescent="0.3">
      <c r="A32" s="18"/>
      <c r="B32" s="19" t="s">
        <v>8</v>
      </c>
      <c r="C32" s="20"/>
      <c r="D32" s="20"/>
      <c r="E32" s="21"/>
      <c r="F32" s="22"/>
      <c r="G32" s="95">
        <f>SUM(G16:G31)</f>
        <v>0</v>
      </c>
    </row>
    <row r="33" spans="4:13" x14ac:dyDescent="0.25">
      <c r="F33" s="15"/>
      <c r="G33" s="15"/>
    </row>
    <row r="35" spans="4:13" x14ac:dyDescent="0.25">
      <c r="M35" s="94"/>
    </row>
    <row r="37" spans="4:13" x14ac:dyDescent="0.25">
      <c r="D37" s="28"/>
    </row>
    <row r="38" spans="4:13" x14ac:dyDescent="0.25">
      <c r="D38" s="28"/>
    </row>
  </sheetData>
  <mergeCells count="19">
    <mergeCell ref="A11:E11"/>
    <mergeCell ref="B27:C27"/>
    <mergeCell ref="B29:C29"/>
    <mergeCell ref="B30:C30"/>
    <mergeCell ref="A2:B2"/>
    <mergeCell ref="A6:E6"/>
    <mergeCell ref="A7:E7"/>
    <mergeCell ref="A8:E8"/>
    <mergeCell ref="A9:E9"/>
    <mergeCell ref="B22:C22"/>
    <mergeCell ref="B24:C24"/>
    <mergeCell ref="B25:C25"/>
    <mergeCell ref="A3:E3"/>
    <mergeCell ref="A4:E4"/>
    <mergeCell ref="A5:E5"/>
    <mergeCell ref="B13:C13"/>
    <mergeCell ref="B15:C15"/>
    <mergeCell ref="B21:C21"/>
    <mergeCell ref="A10:E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view="pageBreakPreview" zoomScaleSheetLayoutView="100" workbookViewId="0">
      <selection activeCell="E13" sqref="E13"/>
    </sheetView>
  </sheetViews>
  <sheetFormatPr defaultRowHeight="12.75" x14ac:dyDescent="0.2"/>
  <cols>
    <col min="1" max="1" width="9.140625" style="30"/>
    <col min="2" max="2" width="30.7109375" style="30" customWidth="1"/>
    <col min="3" max="4" width="9.140625" style="30"/>
    <col min="5" max="5" width="10.85546875" style="30" customWidth="1"/>
    <col min="6" max="16384" width="9.140625" style="30"/>
  </cols>
  <sheetData>
    <row r="1" spans="1:5" ht="15" customHeight="1" x14ac:dyDescent="0.2"/>
    <row r="2" spans="1:5" ht="15" customHeight="1" x14ac:dyDescent="0.2"/>
    <row r="3" spans="1:5" ht="15" customHeight="1" x14ac:dyDescent="0.2"/>
    <row r="4" spans="1:5" ht="15" customHeight="1" x14ac:dyDescent="0.2"/>
    <row r="5" spans="1:5" ht="15" customHeight="1" x14ac:dyDescent="0.25">
      <c r="A5" s="44"/>
      <c r="B5" s="45"/>
      <c r="C5" s="46"/>
      <c r="D5" s="47"/>
      <c r="E5" s="48"/>
    </row>
    <row r="6" spans="1:5" ht="15" customHeight="1" x14ac:dyDescent="0.25">
      <c r="A6" s="44"/>
      <c r="B6" s="45"/>
      <c r="C6" s="46"/>
      <c r="D6" s="47"/>
      <c r="E6" s="48"/>
    </row>
    <row r="7" spans="1:5" ht="15" customHeight="1" thickBot="1" x14ac:dyDescent="0.3">
      <c r="A7" s="49"/>
      <c r="B7" s="50"/>
      <c r="C7" s="51"/>
      <c r="D7" s="52"/>
      <c r="E7" s="53"/>
    </row>
    <row r="8" spans="1:5" ht="48" thickTop="1" thickBot="1" x14ac:dyDescent="0.75">
      <c r="A8" s="54"/>
      <c r="B8" s="117" t="s">
        <v>62</v>
      </c>
      <c r="C8" s="117"/>
      <c r="D8" s="55"/>
      <c r="E8" s="56"/>
    </row>
    <row r="9" spans="1:5" ht="15" customHeight="1" thickTop="1" x14ac:dyDescent="0.25">
      <c r="A9" s="44"/>
      <c r="B9" s="57"/>
      <c r="C9" s="46"/>
      <c r="D9" s="47"/>
      <c r="E9" s="48"/>
    </row>
    <row r="10" spans="1:5" ht="15" customHeight="1" x14ac:dyDescent="0.25">
      <c r="A10" s="44"/>
      <c r="B10" s="45"/>
      <c r="C10" s="46"/>
      <c r="D10" s="47"/>
      <c r="E10" s="111"/>
    </row>
    <row r="11" spans="1:5" ht="15" customHeight="1" x14ac:dyDescent="0.25">
      <c r="A11" s="108" t="s">
        <v>5</v>
      </c>
      <c r="B11" s="101" t="s">
        <v>63</v>
      </c>
      <c r="C11" s="101"/>
      <c r="D11" s="102"/>
      <c r="E11" s="112"/>
    </row>
    <row r="12" spans="1:5" ht="15" customHeight="1" x14ac:dyDescent="0.25">
      <c r="A12" s="109"/>
      <c r="B12" s="106"/>
      <c r="C12" s="98"/>
      <c r="D12" s="104"/>
      <c r="E12" s="113"/>
    </row>
    <row r="13" spans="1:5" ht="15" customHeight="1" x14ac:dyDescent="0.2">
      <c r="A13" s="110" t="s">
        <v>7</v>
      </c>
      <c r="B13" s="107" t="s">
        <v>64</v>
      </c>
      <c r="C13" s="97"/>
      <c r="D13" s="97"/>
      <c r="E13" s="114"/>
    </row>
    <row r="14" spans="1:5" ht="15" customHeight="1" x14ac:dyDescent="0.25">
      <c r="A14" s="105"/>
      <c r="B14" s="96"/>
      <c r="C14" s="98"/>
      <c r="D14" s="99"/>
      <c r="E14" s="100"/>
    </row>
    <row r="15" spans="1:5" ht="15" customHeight="1" x14ac:dyDescent="0.25">
      <c r="A15" s="105"/>
      <c r="B15" s="116" t="s">
        <v>8</v>
      </c>
      <c r="C15" s="98"/>
      <c r="D15" s="99"/>
      <c r="E15" s="114">
        <f>SUM(E11:E13)</f>
        <v>0</v>
      </c>
    </row>
    <row r="16" spans="1:5" ht="15" customHeight="1" x14ac:dyDescent="0.25">
      <c r="A16" s="105"/>
      <c r="B16" s="100"/>
      <c r="C16" s="98"/>
      <c r="D16" s="99"/>
      <c r="E16" s="100"/>
    </row>
    <row r="17" spans="1:5" ht="15" customHeight="1" x14ac:dyDescent="0.25">
      <c r="A17" s="105"/>
      <c r="B17" s="100"/>
      <c r="C17" s="98"/>
      <c r="D17" s="99"/>
      <c r="E17" s="100"/>
    </row>
    <row r="18" spans="1:5" ht="15" customHeight="1" x14ac:dyDescent="0.25">
      <c r="A18" s="105"/>
      <c r="B18" s="100"/>
      <c r="C18" s="98"/>
      <c r="D18" s="99"/>
      <c r="E18" s="100"/>
    </row>
    <row r="19" spans="1:5" ht="15" customHeight="1" x14ac:dyDescent="0.25">
      <c r="A19" s="105"/>
      <c r="B19" s="100"/>
      <c r="C19" s="98"/>
      <c r="D19" s="99"/>
      <c r="E19" s="100"/>
    </row>
    <row r="20" spans="1:5" ht="15" customHeight="1" x14ac:dyDescent="0.25">
      <c r="A20" s="105"/>
      <c r="B20" s="97"/>
      <c r="C20" s="98"/>
      <c r="D20" s="99"/>
      <c r="E20" s="100"/>
    </row>
    <row r="21" spans="1:5" ht="15" customHeight="1" x14ac:dyDescent="0.25">
      <c r="A21" s="103"/>
      <c r="B21" s="85"/>
      <c r="C21" s="98"/>
      <c r="D21" s="104"/>
      <c r="E21" s="113"/>
    </row>
    <row r="22" spans="1:5" ht="15" customHeight="1" x14ac:dyDescent="0.25">
      <c r="A22" s="105"/>
      <c r="B22" s="100"/>
      <c r="C22" s="98"/>
      <c r="D22" s="104"/>
      <c r="E22" s="113"/>
    </row>
    <row r="23" spans="1:5" ht="15" customHeight="1" x14ac:dyDescent="0.25">
      <c r="A23" s="62"/>
      <c r="B23" s="75"/>
      <c r="C23" s="59"/>
      <c r="D23" s="60"/>
      <c r="E23" s="115"/>
    </row>
    <row r="24" spans="1:5" ht="15" customHeight="1" x14ac:dyDescent="0.3">
      <c r="A24" s="58"/>
      <c r="B24" s="72"/>
      <c r="C24" s="59"/>
      <c r="D24" s="60"/>
      <c r="E24" s="115"/>
    </row>
    <row r="25" spans="1:5" ht="15" customHeight="1" x14ac:dyDescent="0.25">
      <c r="A25" s="62"/>
      <c r="B25" s="86"/>
      <c r="C25" s="59"/>
      <c r="D25" s="60"/>
      <c r="E25" s="61"/>
    </row>
    <row r="26" spans="1:5" ht="15" customHeight="1" x14ac:dyDescent="0.25">
      <c r="A26" s="62"/>
      <c r="B26" s="39"/>
      <c r="C26" s="59"/>
      <c r="D26" s="60"/>
      <c r="E26" s="61"/>
    </row>
    <row r="27" spans="1:5" ht="15" customHeight="1" x14ac:dyDescent="0.25">
      <c r="A27" s="58"/>
      <c r="B27" s="67"/>
      <c r="C27" s="59"/>
      <c r="D27" s="60"/>
      <c r="E27" s="61"/>
    </row>
    <row r="28" spans="1:5" ht="15" customHeight="1" x14ac:dyDescent="0.7">
      <c r="A28" s="62"/>
      <c r="B28" s="86"/>
      <c r="C28" s="68"/>
      <c r="D28" s="69"/>
      <c r="E28" s="70"/>
    </row>
    <row r="29" spans="1:5" ht="15" customHeight="1" x14ac:dyDescent="0.25">
      <c r="A29" s="58"/>
      <c r="B29" s="39"/>
      <c r="C29" s="59"/>
      <c r="D29" s="60"/>
      <c r="E29" s="61"/>
    </row>
    <row r="30" spans="1:5" ht="15" customHeight="1" x14ac:dyDescent="0.25">
      <c r="A30" s="62"/>
      <c r="B30" s="39"/>
      <c r="C30" s="59"/>
      <c r="D30" s="60"/>
      <c r="E30" s="61"/>
    </row>
    <row r="31" spans="1:5" ht="15" customHeight="1" x14ac:dyDescent="0.25">
      <c r="A31" s="58"/>
      <c r="B31" s="66"/>
      <c r="C31" s="59"/>
      <c r="D31" s="60"/>
      <c r="E31" s="61"/>
    </row>
    <row r="32" spans="1:5" ht="15" customHeight="1" x14ac:dyDescent="0.25">
      <c r="A32" s="58"/>
      <c r="B32" s="86"/>
      <c r="C32" s="59"/>
      <c r="D32" s="60"/>
      <c r="E32" s="61"/>
    </row>
    <row r="33" spans="1:5" ht="15" customHeight="1" x14ac:dyDescent="0.25">
      <c r="A33" s="58"/>
      <c r="B33" s="39"/>
      <c r="C33" s="59"/>
      <c r="D33" s="60"/>
      <c r="E33" s="61"/>
    </row>
    <row r="34" spans="1:5" ht="15" customHeight="1" x14ac:dyDescent="0.25">
      <c r="A34" s="58"/>
      <c r="B34" s="71"/>
      <c r="C34" s="59"/>
      <c r="D34" s="60"/>
      <c r="E34" s="61"/>
    </row>
    <row r="35" spans="1:5" ht="15" customHeight="1" x14ac:dyDescent="0.25">
      <c r="A35" s="58"/>
      <c r="B35" s="86"/>
      <c r="C35" s="59"/>
      <c r="D35" s="60"/>
      <c r="E35" s="61"/>
    </row>
    <row r="36" spans="1:5" ht="15" customHeight="1" x14ac:dyDescent="0.25">
      <c r="A36" s="58"/>
      <c r="B36" s="86"/>
      <c r="C36" s="59"/>
      <c r="D36" s="60"/>
      <c r="E36" s="61"/>
    </row>
    <row r="37" spans="1:5" ht="15.75" x14ac:dyDescent="0.25">
      <c r="A37" s="40"/>
      <c r="B37" s="31"/>
      <c r="C37" s="41"/>
      <c r="D37" s="42"/>
      <c r="E37" s="43"/>
    </row>
    <row r="38" spans="1:5" ht="15.75" x14ac:dyDescent="0.25">
      <c r="A38" s="40"/>
      <c r="B38" s="31"/>
      <c r="C38" s="41"/>
      <c r="D38" s="42"/>
      <c r="E38" s="43"/>
    </row>
  </sheetData>
  <mergeCells count="1">
    <mergeCell ref="B8:C8"/>
  </mergeCells>
  <pageMargins left="1.0899999999999999" right="0.7" top="0.75" bottom="0.7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3</vt:i4>
      </vt:variant>
    </vt:vector>
  </HeadingPairs>
  <TitlesOfParts>
    <vt:vector size="7" baseType="lpstr">
      <vt:lpstr>naslovna</vt:lpstr>
      <vt:lpstr>gornja ploca</vt:lpstr>
      <vt:lpstr>radovi-sipke</vt:lpstr>
      <vt:lpstr>REKAPITULACIJA</vt:lpstr>
      <vt:lpstr>'gornja ploca'!Podrucje_ispisa</vt:lpstr>
      <vt:lpstr>naslovna!Podrucje_ispisa</vt:lpstr>
      <vt:lpstr>REKAPITULACIJA!Podrucje_ispisa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Mikuličić</dc:creator>
  <cp:lastModifiedBy>Daniel Strčić</cp:lastModifiedBy>
  <cp:lastPrinted>2017-11-27T09:21:14Z</cp:lastPrinted>
  <dcterms:created xsi:type="dcterms:W3CDTF">2017-01-10T09:38:57Z</dcterms:created>
  <dcterms:modified xsi:type="dcterms:W3CDTF">2017-11-29T07:57:13Z</dcterms:modified>
</cp:coreProperties>
</file>