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may\Desktop\PRAVO NA PRISTUP INFORMACIJAMA\"/>
    </mc:Choice>
  </mc:AlternateContent>
  <xr:revisionPtr revIDLastSave="0" documentId="13_ncr:1_{798B7B36-1334-441F-96E1-357B0B3888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9" i="1" l="1"/>
  <c r="F99" i="1"/>
  <c r="G98" i="1"/>
  <c r="F98" i="1"/>
  <c r="F23" i="1"/>
  <c r="G3" i="1" l="1"/>
</calcChain>
</file>

<file path=xl/sharedStrings.xml><?xml version="1.0" encoding="utf-8"?>
<sst xmlns="http://schemas.openxmlformats.org/spreadsheetml/2006/main" count="562" uniqueCount="359">
  <si>
    <t>Predmet nabave</t>
  </si>
  <si>
    <t>Datum kreiranja</t>
  </si>
  <si>
    <t>Oznaka Narudžbenice</t>
  </si>
  <si>
    <t>Iznos bez PDV-a</t>
  </si>
  <si>
    <t>Iznos s PDV-om</t>
  </si>
  <si>
    <t>Rok isporuke</t>
  </si>
  <si>
    <t>Iznos PDV-a</t>
  </si>
  <si>
    <t>Isporučitelj</t>
  </si>
  <si>
    <t>Pozicija u Proračunu</t>
  </si>
  <si>
    <t>30 dana</t>
  </si>
  <si>
    <t>7 dana</t>
  </si>
  <si>
    <t>R 253</t>
  </si>
  <si>
    <t>UOIG. Vidmar d.o.o., I.G. Kovačića 174, Ravna Gora</t>
  </si>
  <si>
    <t>3 dana</t>
  </si>
  <si>
    <t>R 488</t>
  </si>
  <si>
    <t>wiener osiguranje d.o.</t>
  </si>
  <si>
    <t>R489</t>
  </si>
  <si>
    <t>osiguranje vozila RI 2934A</t>
  </si>
  <si>
    <t>Centar za vozila Hrvatska d.d.</t>
  </si>
  <si>
    <t>br. 1/21-K</t>
  </si>
  <si>
    <t>br. 2/21-K</t>
  </si>
  <si>
    <t>br. 3/21-K</t>
  </si>
  <si>
    <t>Geodetski elaborat KPP18</t>
  </si>
  <si>
    <t>TEHNIČKI PREGLED VOZILA RI 2934 A</t>
  </si>
  <si>
    <t>br.4/21-K</t>
  </si>
  <si>
    <t>R 224</t>
  </si>
  <si>
    <t>Geo-rad d.o.o.</t>
  </si>
  <si>
    <t>Dodatni radovi elaborat Punta Debij</t>
  </si>
  <si>
    <t>25 dana</t>
  </si>
  <si>
    <t>br.5/21-K</t>
  </si>
  <si>
    <t>R 065</t>
  </si>
  <si>
    <t>Pinel Krk d.o.o.</t>
  </si>
  <si>
    <t>Ključ Pod topol čekaona</t>
  </si>
  <si>
    <t>19.1.2021.</t>
  </si>
  <si>
    <t>br.6/21-K</t>
  </si>
  <si>
    <t>R224</t>
  </si>
  <si>
    <t>Dodatni radovi elaborat Stara Baška</t>
  </si>
  <si>
    <t>20.1.2021.</t>
  </si>
  <si>
    <t>br.7/21-K</t>
  </si>
  <si>
    <t>Forum 92 d.o.o.</t>
  </si>
  <si>
    <t>Nadzor Centralni trg</t>
  </si>
  <si>
    <t>br.8/21-K</t>
  </si>
  <si>
    <t>R364.9</t>
  </si>
  <si>
    <t>U.O.I.G. Vidmar d.o.o.</t>
  </si>
  <si>
    <t>Iskolčenje SU15</t>
  </si>
  <si>
    <t>60 dana</t>
  </si>
  <si>
    <t>15 dana</t>
  </si>
  <si>
    <t>br.9/21-K</t>
  </si>
  <si>
    <t>R413</t>
  </si>
  <si>
    <t>Gradeko d.o.o.</t>
  </si>
  <si>
    <t>Stupići ispred hotela</t>
  </si>
  <si>
    <t>27.1.2021.</t>
  </si>
  <si>
    <t>br.10/21-K</t>
  </si>
  <si>
    <t>UOIG Damjan Milenković</t>
  </si>
  <si>
    <t>Geodetski situacijski nacrt k.č.937/301 k.č. Stara Baška</t>
  </si>
  <si>
    <t>28.1.2021.</t>
  </si>
  <si>
    <t>br.11/21-K</t>
  </si>
  <si>
    <t>R253</t>
  </si>
  <si>
    <t>GPZ d.d.</t>
  </si>
  <si>
    <t>Izrada glavnog projekta nogostupa u ulici Pod topol u Puntu</t>
  </si>
  <si>
    <t>45 dana</t>
  </si>
  <si>
    <t>br.12/21-K</t>
  </si>
  <si>
    <t>DINOCOP CONSULTA d.o.o.</t>
  </si>
  <si>
    <t>Ishođenje lokacijske dozvole  za izgradnju OU 49 s parkiralištem i KPP 29</t>
  </si>
  <si>
    <t>1.2.2021.</t>
  </si>
  <si>
    <t>8 dana</t>
  </si>
  <si>
    <t>br.13/21-K</t>
  </si>
  <si>
    <t>R352</t>
  </si>
  <si>
    <t>DMD PROJEKT d.o.o.</t>
  </si>
  <si>
    <t>Procjena tržišne vrijednosti nekretnine k.č. 4549,4550/1,4551/1, 4551/2, 4551/3 i 4552 k.o. Punat</t>
  </si>
  <si>
    <t>br.14/21-K</t>
  </si>
  <si>
    <t>R211</t>
  </si>
  <si>
    <t>GP Krk d.d.</t>
  </si>
  <si>
    <t>Asfaltiranje vrha Kolušina</t>
  </si>
  <si>
    <t>4.2.2021.</t>
  </si>
  <si>
    <t>br.15/21-K</t>
  </si>
  <si>
    <t>8.2.2021.</t>
  </si>
  <si>
    <t>br.16/21-K</t>
  </si>
  <si>
    <t>Procjena tržišne vrijednosti nekretnine k.č. 4795, 4801, 4796/2, 4797, 4798 i 4799 k.o. Punat</t>
  </si>
  <si>
    <t>br.17/21-K</t>
  </si>
  <si>
    <t>R051</t>
  </si>
  <si>
    <t>U.O.Iskopi Orlić</t>
  </si>
  <si>
    <t>Uređenje puta ispred staroga vrtića</t>
  </si>
  <si>
    <t>br.18/21-K</t>
  </si>
  <si>
    <t>R354.2</t>
  </si>
  <si>
    <t>DI-MA obrt, vl. Igor Kosić</t>
  </si>
  <si>
    <t>Balkonska vrata (biserka)</t>
  </si>
  <si>
    <t>br.19/21-K</t>
  </si>
  <si>
    <t>R252</t>
  </si>
  <si>
    <t>kante 25 kom</t>
  </si>
  <si>
    <t>br.20/21-K</t>
  </si>
  <si>
    <t>R212</t>
  </si>
  <si>
    <t>nadzor nogostup I.G.Kovačića</t>
  </si>
  <si>
    <t>12.2.2021.</t>
  </si>
  <si>
    <t>br.21/21-K</t>
  </si>
  <si>
    <t>obrt "COLIĆI"</t>
  </si>
  <si>
    <t>prometna oprema - rampa Zala</t>
  </si>
  <si>
    <t>br.22/21-K</t>
  </si>
  <si>
    <t>R137</t>
  </si>
  <si>
    <t>Press</t>
  </si>
  <si>
    <t>objava u Novom listu 7.2.2021.</t>
  </si>
  <si>
    <t>br.23/21-K</t>
  </si>
  <si>
    <t>R599</t>
  </si>
  <si>
    <t>stolarija stari vrtić</t>
  </si>
  <si>
    <t>br.24/21-K</t>
  </si>
  <si>
    <t>Geodetski situacijski nacrt k.č.4973/5, 4973/6, 4973/7, 4974/1 k.o. Punat</t>
  </si>
  <si>
    <t>br.25/21-K</t>
  </si>
  <si>
    <t>Iskolčenje međe 8514/7 i 8497</t>
  </si>
  <si>
    <t>br.26/21-K</t>
  </si>
  <si>
    <t>R599.1</t>
  </si>
  <si>
    <t>AM.MA zajednički obrt za usluge u građevinarstvu</t>
  </si>
  <si>
    <t>Obrada otvora za stolariju Stari vrtić</t>
  </si>
  <si>
    <t>/</t>
  </si>
  <si>
    <t>br.27/21-K</t>
  </si>
  <si>
    <t>obrada špaleta i postava klupčica</t>
  </si>
  <si>
    <t>15.2.2021.</t>
  </si>
  <si>
    <t>br.28/21-K</t>
  </si>
  <si>
    <t>Beton Lučko RBG d.o.o.</t>
  </si>
  <si>
    <t>auto-stop (gljive 50 kom)</t>
  </si>
  <si>
    <t>22.2.2021.</t>
  </si>
  <si>
    <t>br.29/21-K</t>
  </si>
  <si>
    <t>Procjena tržišne vrijednosti 2602/1, 2602/2, 2601/1, 2601/2, 2601/3 k.o. Punat</t>
  </si>
  <si>
    <t>24.2.2021.</t>
  </si>
  <si>
    <t>br.30/21-K</t>
  </si>
  <si>
    <t>R605</t>
  </si>
  <si>
    <t>Projektna dokumentacija rekonstrukcija pročelja Narodni dom</t>
  </si>
  <si>
    <t>1.3.2021.</t>
  </si>
  <si>
    <t>20 dana</t>
  </si>
  <si>
    <t>br.31/21-K</t>
  </si>
  <si>
    <t>Meštrija Krk</t>
  </si>
  <si>
    <t>Ograda stara Baška kod kbr.15a</t>
  </si>
  <si>
    <t>R606</t>
  </si>
  <si>
    <t>br.32/21-K</t>
  </si>
  <si>
    <t>dodatni radovi - upis dijela Rapske</t>
  </si>
  <si>
    <t>16.3.2021.</t>
  </si>
  <si>
    <t>br.33/21-K</t>
  </si>
  <si>
    <t>R602.9</t>
  </si>
  <si>
    <t>Kvantum tim d.o.o.</t>
  </si>
  <si>
    <t>medicinska oprema ambulanta</t>
  </si>
  <si>
    <t>17.3.2021.</t>
  </si>
  <si>
    <t>br.34/21-K</t>
  </si>
  <si>
    <t>Softwise d.o.o.</t>
  </si>
  <si>
    <t>redomat ambulanta</t>
  </si>
  <si>
    <t>10 dana</t>
  </si>
  <si>
    <t>br.35/21-K</t>
  </si>
  <si>
    <t>Procvjena 4347/19 k.o. Punat</t>
  </si>
  <si>
    <t>24.3.2021.</t>
  </si>
  <si>
    <t>br.36/21-K</t>
  </si>
  <si>
    <t>R557.9</t>
  </si>
  <si>
    <t>Dvokrilna ulazna vrata za Pod topol 2 ambulante</t>
  </si>
  <si>
    <t>26.3.2021.</t>
  </si>
  <si>
    <t>br.37/21-K</t>
  </si>
  <si>
    <t>R215</t>
  </si>
  <si>
    <t>EL-AN Malinska</t>
  </si>
  <si>
    <t>Preseljenje stupa javne rasvjete u ulici Augusta Cesarca</t>
  </si>
  <si>
    <t>12.4.2021.</t>
  </si>
  <si>
    <t>Izrada geodetskog elaborata k.č. 8877 Punat</t>
  </si>
  <si>
    <t>14.4.2021.</t>
  </si>
  <si>
    <t>br.38/21-K</t>
  </si>
  <si>
    <t>br.39/21-K</t>
  </si>
  <si>
    <t>R212.9</t>
  </si>
  <si>
    <t>Stručni nadzor na izgradnji nogostupa u ulici Pod topol</t>
  </si>
  <si>
    <t>19.4.2021.</t>
  </si>
  <si>
    <t>31.5.2021.</t>
  </si>
  <si>
    <t>br.40/21-K</t>
  </si>
  <si>
    <t>Kograd Krk d.o.o.</t>
  </si>
  <si>
    <t>Izgradnja nagostupa u dijelu ulice Starobašćanska</t>
  </si>
  <si>
    <t>br.41/21-K</t>
  </si>
  <si>
    <t>Izrada geodetskog situacijskog nacrta za k.č. 1274,1275 i 1276 k.o. Punat</t>
  </si>
  <si>
    <t>br.42/21-K</t>
  </si>
  <si>
    <t>Procjena tržišne vrijednosti k.č. 2271/1 k.o. Punat</t>
  </si>
  <si>
    <t>20.4.2021.</t>
  </si>
  <si>
    <t>br.43/21-K</t>
  </si>
  <si>
    <t>Izrada prometno-građevinskog projekta - zaštitna ograda Stara Baška</t>
  </si>
  <si>
    <t>br.44/21-K</t>
  </si>
  <si>
    <t>AKA TIM d.o.o.</t>
  </si>
  <si>
    <t>Izrada izmjene Glavnog projekta izgradnje KPP 18</t>
  </si>
  <si>
    <t>21.4.2021.</t>
  </si>
  <si>
    <t>br.45/21-K</t>
  </si>
  <si>
    <t>R256</t>
  </si>
  <si>
    <t>Izrada tehničkog rješenja i troškovnika upojni bunar odvojak Prgon</t>
  </si>
  <si>
    <t>26.4.2021.</t>
  </si>
  <si>
    <t>br.46/21-K</t>
  </si>
  <si>
    <t>Izrada geodetskog situacijskog nacrta za k.č. 3163/2 k.o. Punat</t>
  </si>
  <si>
    <t>br.47/21-K</t>
  </si>
  <si>
    <t>Izrada geodetskog situacijskog nacrta za k.č.2841/3 k.o. Punat, sa površinom pod cestom</t>
  </si>
  <si>
    <t>br.48/21-K</t>
  </si>
  <si>
    <t>R280</t>
  </si>
  <si>
    <t>UO Iskopi Orlić</t>
  </si>
  <si>
    <t>Uređenje plaža u Puntu</t>
  </si>
  <si>
    <t>br.49/21-K</t>
  </si>
  <si>
    <t>materijal za uređenje plaža</t>
  </si>
  <si>
    <t>br.50/21-K</t>
  </si>
  <si>
    <t>uređenje plaže Zala u Staroj Baški</t>
  </si>
  <si>
    <t>27.4.2021.</t>
  </si>
  <si>
    <t>br.51/21-K</t>
  </si>
  <si>
    <t>R076</t>
  </si>
  <si>
    <t>AT Kvarner d.o.o.</t>
  </si>
  <si>
    <t>Pisač za sobu 7 komunalno</t>
  </si>
  <si>
    <t>br.52/21-K</t>
  </si>
  <si>
    <t>R219.4</t>
  </si>
  <si>
    <t>Plan 21 d.o.o.</t>
  </si>
  <si>
    <t>Pročišćeni tekst Prostornog plana uređenja Općine Punat</t>
  </si>
  <si>
    <t>28.4.2021.</t>
  </si>
  <si>
    <t>br.53/21-K</t>
  </si>
  <si>
    <t>Grafotisak Braut</t>
  </si>
  <si>
    <t>naljepnice za visinsku rampu</t>
  </si>
  <si>
    <t>4.5.2021.</t>
  </si>
  <si>
    <t>br.54/21-K</t>
  </si>
  <si>
    <t>uređenje plaže u Staroj Baški - lučica</t>
  </si>
  <si>
    <t>br.55/21-K</t>
  </si>
  <si>
    <t>materijal za uređenje plaže Stara Baška lučica</t>
  </si>
  <si>
    <t>br.56/21-K</t>
  </si>
  <si>
    <t>izvedba oborinske odvodnje u odvojku ulice Prgon Šulava</t>
  </si>
  <si>
    <t>13.5.2021.</t>
  </si>
  <si>
    <t>Izgradnja nagostupa u dijelu ulice Starobašćanska dodatak</t>
  </si>
  <si>
    <t>19.5.2021.</t>
  </si>
  <si>
    <t>br.57/21-K</t>
  </si>
  <si>
    <t>br.58/21-K</t>
  </si>
  <si>
    <t>R260</t>
  </si>
  <si>
    <t>Nastavi zavod za javno zdravstvo PGŽ</t>
  </si>
  <si>
    <t>Redovito slanje podataka praćenja kakvoće mora</t>
  </si>
  <si>
    <t>150 dana</t>
  </si>
  <si>
    <t>br.59/21-K</t>
  </si>
  <si>
    <t>10.6.2021.</t>
  </si>
  <si>
    <t>br.60/21-K</t>
  </si>
  <si>
    <t>R215.9</t>
  </si>
  <si>
    <t>Ured ovlaštenog inženjera elektrotehnike Mihael Škrabalo</t>
  </si>
  <si>
    <t>Elektronazor SU15</t>
  </si>
  <si>
    <t>120 dana</t>
  </si>
  <si>
    <t>br.61/21-K</t>
  </si>
  <si>
    <t>Ured ovlaštenog inženjera strojarstva Davor Žanetić</t>
  </si>
  <si>
    <t>Strojarski nadzor SU15</t>
  </si>
  <si>
    <t>br.62/21-K</t>
  </si>
  <si>
    <t>Geodetska situacija stara škola Stara Baška</t>
  </si>
  <si>
    <t>18.6.2021.</t>
  </si>
  <si>
    <t>br.63/21-K</t>
  </si>
  <si>
    <t>Gelax d.o.o.</t>
  </si>
  <si>
    <t>prometna oprema</t>
  </si>
  <si>
    <t>8.7.2021.</t>
  </si>
  <si>
    <t>br.64/21-K</t>
  </si>
  <si>
    <t>Geodetski elaborat 7619</t>
  </si>
  <si>
    <t>13.7.2021.</t>
  </si>
  <si>
    <t>br.65/21-K</t>
  </si>
  <si>
    <t>R573</t>
  </si>
  <si>
    <t>Optima Telekom d.d.</t>
  </si>
  <si>
    <t>Implementacija</t>
  </si>
  <si>
    <t>br.66/21-K</t>
  </si>
  <si>
    <t>upis mrtvačnice Punat</t>
  </si>
  <si>
    <t>upis Lucine</t>
  </si>
  <si>
    <t>16.7.2021.</t>
  </si>
  <si>
    <t>br.67/21-K</t>
  </si>
  <si>
    <t>br.68/21-K</t>
  </si>
  <si>
    <t>Generali osiguranje d.d.</t>
  </si>
  <si>
    <t>br.69/21-K</t>
  </si>
  <si>
    <t>registracija vozila</t>
  </si>
  <si>
    <t>osiguranje vw UP</t>
  </si>
  <si>
    <t>R614</t>
  </si>
  <si>
    <t>R615</t>
  </si>
  <si>
    <t>br.70/21-K</t>
  </si>
  <si>
    <t>Frisd d.o.o.</t>
  </si>
  <si>
    <t>instalacija antivirusnog programa</t>
  </si>
  <si>
    <t>30.7.2021.</t>
  </si>
  <si>
    <t>R049</t>
  </si>
  <si>
    <t>br.71/21-K</t>
  </si>
  <si>
    <t>izrada geodetskog elaborata k.č.3336/4, 3336/5, dio 6146/1 k.o. Punat</t>
  </si>
  <si>
    <t>25.8.2021.</t>
  </si>
  <si>
    <t>br.72/21-K</t>
  </si>
  <si>
    <t>R355</t>
  </si>
  <si>
    <t>Veja d.o.o.</t>
  </si>
  <si>
    <t>Izrada tehničkog opisa i tlocrta k.č. 7619 Toš</t>
  </si>
  <si>
    <t>8.9.2021.</t>
  </si>
  <si>
    <t>br.73/21-K</t>
  </si>
  <si>
    <t>br.74/21-K</t>
  </si>
  <si>
    <t>obrada špaleta i postava klupčica stari vrtić</t>
  </si>
  <si>
    <t>-</t>
  </si>
  <si>
    <t>13.9.2021.</t>
  </si>
  <si>
    <t>R558.2</t>
  </si>
  <si>
    <t>snimka postojećeg stanja stara škola Stara Baška</t>
  </si>
  <si>
    <t>br.75/21-K</t>
  </si>
  <si>
    <t>Geomap d.o.o.</t>
  </si>
  <si>
    <t>geodetski elaborat 1191/5 i 1194/2 k.o. Punat</t>
  </si>
  <si>
    <t>15.9.2021.</t>
  </si>
  <si>
    <t>40 dana</t>
  </si>
  <si>
    <t>br.76/21-K</t>
  </si>
  <si>
    <t>R048.5</t>
  </si>
  <si>
    <t>Elektroinstalaterski obrt "Elektrotehnika Mance"</t>
  </si>
  <si>
    <t>Elektro radovi u zubarskoj ordinaciji</t>
  </si>
  <si>
    <t>16.9.2021.</t>
  </si>
  <si>
    <t>br.77/21-K</t>
  </si>
  <si>
    <t>Geo-line d.o.o.</t>
  </si>
  <si>
    <t>Parcelacija zemljišta</t>
  </si>
  <si>
    <t>br.78/21-K</t>
  </si>
  <si>
    <t>Geodetski situacijski nalaz k.č.907</t>
  </si>
  <si>
    <t>br.79/21-K</t>
  </si>
  <si>
    <t>R547.1</t>
  </si>
  <si>
    <t>DLS d.o.o.</t>
  </si>
  <si>
    <t>Procjena rizika od velikih nesreća  i Plana djelovanja CZ</t>
  </si>
  <si>
    <t>br.80/21-K</t>
  </si>
  <si>
    <t>R415</t>
  </si>
  <si>
    <t>nadzor nad izvođenjem radova - dječje igralište Punat</t>
  </si>
  <si>
    <t>18.10.2021.</t>
  </si>
  <si>
    <t>br.81/21-K</t>
  </si>
  <si>
    <t>Plan djelovanja JLS u području prirodnih nepogoda</t>
  </si>
  <si>
    <t>R597</t>
  </si>
  <si>
    <t>br.82/21-K</t>
  </si>
  <si>
    <t>Geo-m</t>
  </si>
  <si>
    <t>Evidentiranje, brisanje ili promjena podataka</t>
  </si>
  <si>
    <t>21.10.2021.g.</t>
  </si>
  <si>
    <t>br.83/21-K</t>
  </si>
  <si>
    <t>"Plam" d..o.o. Vrbnik</t>
  </si>
  <si>
    <t>28.10.20021.g</t>
  </si>
  <si>
    <t>Servisiranje i ispitivanje vatrogasnih aparata</t>
  </si>
  <si>
    <t>br.84/21-K</t>
  </si>
  <si>
    <t>05.11.20021.g</t>
  </si>
  <si>
    <t>br.85/21-K</t>
  </si>
  <si>
    <t>geodetski elaborat na k.č.4493/1, 4493/2 i 4494 k.o.Punat</t>
  </si>
  <si>
    <t>br.86/21-K</t>
  </si>
  <si>
    <t>geodetski elaborat na k.č. 4347/12, 4347/15 i 4347/20</t>
  </si>
  <si>
    <t>br.87/21-K</t>
  </si>
  <si>
    <t>R048.4</t>
  </si>
  <si>
    <t>Rimak j.d.o.o.</t>
  </si>
  <si>
    <t>Sanacija sljemena krovišta Narodni dom Punat</t>
  </si>
  <si>
    <t>poništeno</t>
  </si>
  <si>
    <t>br.88/21-K</t>
  </si>
  <si>
    <t>Izrada izmjene projekta tijekom izvođenja radova na SU15</t>
  </si>
  <si>
    <t>br.89/21-K</t>
  </si>
  <si>
    <t>Prometni znakovi</t>
  </si>
  <si>
    <t>br.90/21-K</t>
  </si>
  <si>
    <t>U.O. Iskopi Orlić</t>
  </si>
  <si>
    <t>Put Tri križi</t>
  </si>
  <si>
    <t>br.91/21-K</t>
  </si>
  <si>
    <t xml:space="preserve">GeoM </t>
  </si>
  <si>
    <t>Geodetska situacija 7945 Punat</t>
  </si>
  <si>
    <t>br.92/21-K</t>
  </si>
  <si>
    <t>GeoM</t>
  </si>
  <si>
    <t>Geodetska situacija 344/5 Stara Baška</t>
  </si>
  <si>
    <t>br.93/21-K</t>
  </si>
  <si>
    <t>R390</t>
  </si>
  <si>
    <t>AO16 d.o.o.</t>
  </si>
  <si>
    <t>Idejno rješenje šterna Stara Baška</t>
  </si>
  <si>
    <t>14.12.2021.</t>
  </si>
  <si>
    <t>br.94/21-K</t>
  </si>
  <si>
    <t>Idejno rješenje park Stara placa</t>
  </si>
  <si>
    <t>br.95/21-K</t>
  </si>
  <si>
    <t>Prometna oprema - stupići</t>
  </si>
  <si>
    <t>br.96/21-K</t>
  </si>
  <si>
    <t>Zidar Ivo</t>
  </si>
  <si>
    <t>nogostup Starobašćanska</t>
  </si>
  <si>
    <t>br.97/21-K</t>
  </si>
  <si>
    <t>Instalater</t>
  </si>
  <si>
    <t>Poklopci kante</t>
  </si>
  <si>
    <t>br.98/21-K</t>
  </si>
  <si>
    <t>br.99/21-K</t>
  </si>
  <si>
    <t>geodetski elaborat na k.č. 4441/10, 11 OU44 SU13</t>
  </si>
  <si>
    <t>br.100/21-K</t>
  </si>
  <si>
    <t>prometni znakovi - korekcija ponude N89/21-K</t>
  </si>
  <si>
    <t>br.101/21-K</t>
  </si>
  <si>
    <t>Ograda Punat - Dunat (prometna Alan Žic)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</si>
</sst>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 applyAlignment="1">
      <alignment horizontal="center" wrapText="1"/>
    </xf>
    <xf numFmtId="0" fontId="1" fillId="2" borderId="2" xfId="0" applyFont="1" applyFill="1" applyBorder="1" applyAlignment="1">
      <alignment wrapText="1" readingOrder="1"/>
    </xf>
    <xf numFmtId="0" fontId="1" fillId="2" borderId="3" xfId="0" applyFont="1" applyFill="1" applyBorder="1" applyAlignment="1">
      <alignment wrapText="1" readingOrder="1"/>
    </xf>
    <xf numFmtId="0" fontId="1" fillId="2" borderId="4" xfId="0" applyFont="1" applyFill="1" applyBorder="1" applyAlignment="1">
      <alignment wrapText="1" readingOrder="1"/>
    </xf>
    <xf numFmtId="0" fontId="0" fillId="0" borderId="1" xfId="0" applyBorder="1" applyAlignment="1">
      <alignment horizontal="center" wrapText="1" readingOrder="1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right" wrapText="1" readingOrder="1"/>
    </xf>
    <xf numFmtId="164" fontId="0" fillId="0" borderId="1" xfId="0" applyNumberFormat="1" applyBorder="1" applyAlignment="1">
      <alignment horizontal="right" wrapText="1" readingOrder="1"/>
    </xf>
    <xf numFmtId="14" fontId="0" fillId="0" borderId="1" xfId="0" applyNumberFormat="1" applyBorder="1" applyAlignment="1">
      <alignment horizontal="center" wrapText="1" readingOrder="1"/>
    </xf>
    <xf numFmtId="14" fontId="1" fillId="2" borderId="3" xfId="0" applyNumberFormat="1" applyFont="1" applyFill="1" applyBorder="1" applyAlignment="1">
      <alignment horizontal="center" wrapText="1" readingOrder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5" fontId="0" fillId="0" borderId="1" xfId="1" applyNumberFormat="1" applyFon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5" fontId="0" fillId="0" borderId="1" xfId="1" applyNumberFormat="1" applyFont="1" applyBorder="1" applyAlignment="1">
      <alignment wrapText="1"/>
    </xf>
    <xf numFmtId="164" fontId="0" fillId="0" borderId="1" xfId="0" applyNumberFormat="1" applyBorder="1" applyAlignment="1">
      <alignment wrapText="1"/>
    </xf>
    <xf numFmtId="165" fontId="0" fillId="0" borderId="0" xfId="1" applyNumberFormat="1" applyFont="1" applyAlignment="1">
      <alignment wrapText="1"/>
    </xf>
    <xf numFmtId="14" fontId="0" fillId="0" borderId="0" xfId="0" applyNumberForma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5" fontId="3" fillId="0" borderId="1" xfId="1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4" fillId="0" borderId="1" xfId="1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4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1" xfId="0" applyFill="1" applyBorder="1" applyAlignment="1">
      <alignment horizontal="center" wrapText="1" readingOrder="1"/>
    </xf>
    <xf numFmtId="165" fontId="0" fillId="0" borderId="1" xfId="1" applyNumberFormat="1" applyFont="1" applyFill="1" applyBorder="1" applyAlignment="1">
      <alignment horizontal="right" wrapText="1" readingOrder="1"/>
    </xf>
    <xf numFmtId="164" fontId="0" fillId="0" borderId="1" xfId="0" applyNumberFormat="1" applyFill="1" applyBorder="1" applyAlignment="1">
      <alignment horizontal="right" wrapText="1" readingOrder="1"/>
    </xf>
    <xf numFmtId="14" fontId="0" fillId="0" borderId="1" xfId="0" applyNumberFormat="1" applyFill="1" applyBorder="1" applyAlignment="1">
      <alignment horizontal="center" wrapText="1" readingOrder="1"/>
    </xf>
    <xf numFmtId="0" fontId="0" fillId="0" borderId="0" xfId="0" applyFill="1" applyAlignment="1">
      <alignment horizontal="center"/>
    </xf>
    <xf numFmtId="0" fontId="5" fillId="0" borderId="1" xfId="0" applyFont="1" applyBorder="1" applyAlignment="1">
      <alignment horizontal="center" wrapText="1" readingOrder="1"/>
    </xf>
    <xf numFmtId="164" fontId="5" fillId="0" borderId="1" xfId="0" applyNumberFormat="1" applyFont="1" applyBorder="1" applyAlignment="1">
      <alignment horizontal="right" wrapText="1" readingOrder="1"/>
    </xf>
    <xf numFmtId="14" fontId="5" fillId="0" borderId="1" xfId="0" applyNumberFormat="1" applyFont="1" applyBorder="1" applyAlignment="1">
      <alignment horizontal="center" wrapText="1" readingOrder="1"/>
    </xf>
    <xf numFmtId="0" fontId="5" fillId="0" borderId="0" xfId="0" applyFont="1" applyAlignment="1">
      <alignment horizontal="center"/>
    </xf>
    <xf numFmtId="165" fontId="5" fillId="0" borderId="1" xfId="1" applyNumberFormat="1" applyFont="1" applyBorder="1" applyAlignment="1">
      <alignment horizontal="right" wrapText="1" readingOrder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5" fontId="5" fillId="0" borderId="1" xfId="1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4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59"/>
  <sheetViews>
    <sheetView tabSelected="1" workbookViewId="0">
      <pane ySplit="1" topLeftCell="A92" activePane="bottomLeft" state="frozen"/>
      <selection pane="bottomLeft" activeCell="J101" sqref="J101"/>
    </sheetView>
  </sheetViews>
  <sheetFormatPr defaultRowHeight="15" x14ac:dyDescent="0.25"/>
  <cols>
    <col min="1" max="1" width="13" customWidth="1"/>
    <col min="2" max="2" width="10" customWidth="1"/>
    <col min="3" max="3" width="18.140625" customWidth="1"/>
    <col min="4" max="4" width="22" customWidth="1"/>
    <col min="5" max="5" width="19.28515625" style="6" customWidth="1"/>
    <col min="6" max="6" width="18.5703125" style="6" customWidth="1"/>
    <col min="7" max="7" width="17.5703125" customWidth="1"/>
    <col min="8" max="8" width="17.42578125" style="12" customWidth="1"/>
    <col min="9" max="9" width="21.28515625" customWidth="1"/>
    <col min="10" max="10" width="25.28515625" customWidth="1"/>
    <col min="12" max="12" width="12" customWidth="1"/>
  </cols>
  <sheetData>
    <row r="1" spans="1:12" ht="23.25" x14ac:dyDescent="0.25">
      <c r="A1" s="2" t="s">
        <v>2</v>
      </c>
      <c r="B1" s="3" t="s">
        <v>8</v>
      </c>
      <c r="C1" s="3" t="s">
        <v>7</v>
      </c>
      <c r="D1" s="3" t="s">
        <v>0</v>
      </c>
      <c r="E1" s="8" t="s">
        <v>3</v>
      </c>
      <c r="F1" s="8" t="s">
        <v>6</v>
      </c>
      <c r="G1" s="8" t="s">
        <v>4</v>
      </c>
      <c r="H1" s="11" t="s">
        <v>1</v>
      </c>
      <c r="I1" s="4" t="s">
        <v>5</v>
      </c>
    </row>
    <row r="2" spans="1:12" s="7" customFormat="1" ht="30" x14ac:dyDescent="0.25">
      <c r="A2" s="43" t="s">
        <v>19</v>
      </c>
      <c r="B2" s="43" t="s">
        <v>14</v>
      </c>
      <c r="C2" s="43" t="s">
        <v>15</v>
      </c>
      <c r="D2" s="43" t="s">
        <v>17</v>
      </c>
      <c r="E2" s="44">
        <v>3761.38</v>
      </c>
      <c r="F2" s="44">
        <v>0</v>
      </c>
      <c r="G2" s="44">
        <v>3761.38</v>
      </c>
      <c r="H2" s="45">
        <v>44209</v>
      </c>
      <c r="I2" s="43" t="s">
        <v>13</v>
      </c>
    </row>
    <row r="3" spans="1:12" s="7" customFormat="1" ht="30" x14ac:dyDescent="0.25">
      <c r="A3" s="43" t="s">
        <v>20</v>
      </c>
      <c r="B3" s="43" t="s">
        <v>16</v>
      </c>
      <c r="C3" s="43" t="s">
        <v>18</v>
      </c>
      <c r="D3" s="43" t="s">
        <v>23</v>
      </c>
      <c r="E3" s="44">
        <v>806.77</v>
      </c>
      <c r="F3" s="44">
        <v>120.97</v>
      </c>
      <c r="G3" s="44">
        <f>+F3+E3</f>
        <v>927.74</v>
      </c>
      <c r="H3" s="45">
        <v>44209</v>
      </c>
      <c r="I3" s="43" t="s">
        <v>10</v>
      </c>
    </row>
    <row r="4" spans="1:12" s="7" customFormat="1" ht="60" x14ac:dyDescent="0.25">
      <c r="A4" s="43" t="s">
        <v>21</v>
      </c>
      <c r="B4" s="43" t="s">
        <v>11</v>
      </c>
      <c r="C4" s="43" t="s">
        <v>12</v>
      </c>
      <c r="D4" s="43" t="s">
        <v>22</v>
      </c>
      <c r="E4" s="44">
        <v>6065</v>
      </c>
      <c r="F4" s="44">
        <v>1490</v>
      </c>
      <c r="G4" s="44">
        <v>7555</v>
      </c>
      <c r="H4" s="45">
        <v>44209</v>
      </c>
      <c r="I4" s="43" t="s">
        <v>9</v>
      </c>
      <c r="L4" s="56"/>
    </row>
    <row r="5" spans="1:12" s="7" customFormat="1" ht="30" x14ac:dyDescent="0.25">
      <c r="A5" s="43" t="s">
        <v>24</v>
      </c>
      <c r="B5" s="43" t="s">
        <v>25</v>
      </c>
      <c r="C5" s="43" t="s">
        <v>26</v>
      </c>
      <c r="D5" s="43" t="s">
        <v>27</v>
      </c>
      <c r="E5" s="44">
        <v>4000</v>
      </c>
      <c r="F5" s="44">
        <v>1000</v>
      </c>
      <c r="G5" s="44">
        <v>5000</v>
      </c>
      <c r="H5" s="45">
        <v>44215</v>
      </c>
      <c r="I5" s="43" t="s">
        <v>28</v>
      </c>
      <c r="K5" s="48"/>
    </row>
    <row r="6" spans="1:12" s="7" customFormat="1" ht="30" x14ac:dyDescent="0.25">
      <c r="A6" s="43" t="s">
        <v>29</v>
      </c>
      <c r="B6" s="43" t="s">
        <v>30</v>
      </c>
      <c r="C6" s="43" t="s">
        <v>31</v>
      </c>
      <c r="D6" s="43" t="s">
        <v>32</v>
      </c>
      <c r="E6" s="44">
        <v>24</v>
      </c>
      <c r="F6" s="44">
        <v>6</v>
      </c>
      <c r="G6" s="44">
        <v>30</v>
      </c>
      <c r="H6" s="45" t="s">
        <v>33</v>
      </c>
      <c r="I6" s="43" t="s">
        <v>13</v>
      </c>
      <c r="J6" s="46"/>
    </row>
    <row r="7" spans="1:12" s="7" customFormat="1" ht="30" x14ac:dyDescent="0.25">
      <c r="A7" s="43" t="s">
        <v>34</v>
      </c>
      <c r="B7" s="43" t="s">
        <v>35</v>
      </c>
      <c r="C7" s="43" t="s">
        <v>26</v>
      </c>
      <c r="D7" s="43" t="s">
        <v>36</v>
      </c>
      <c r="E7" s="44">
        <v>4000</v>
      </c>
      <c r="F7" s="44">
        <v>1000</v>
      </c>
      <c r="G7" s="44">
        <v>5000</v>
      </c>
      <c r="H7" s="45" t="s">
        <v>37</v>
      </c>
      <c r="I7" s="43" t="s">
        <v>28</v>
      </c>
      <c r="J7" s="46"/>
      <c r="K7" s="48"/>
    </row>
    <row r="8" spans="1:12" s="7" customFormat="1" x14ac:dyDescent="0.25">
      <c r="A8" s="43" t="s">
        <v>38</v>
      </c>
      <c r="B8" s="43" t="s">
        <v>42</v>
      </c>
      <c r="C8" s="43" t="s">
        <v>39</v>
      </c>
      <c r="D8" s="43" t="s">
        <v>40</v>
      </c>
      <c r="E8" s="44">
        <v>3600</v>
      </c>
      <c r="F8" s="44">
        <v>900</v>
      </c>
      <c r="G8" s="44">
        <v>4500</v>
      </c>
      <c r="H8" s="45" t="s">
        <v>37</v>
      </c>
      <c r="I8" s="43" t="s">
        <v>45</v>
      </c>
      <c r="J8" s="46"/>
    </row>
    <row r="9" spans="1:12" s="7" customFormat="1" ht="30" x14ac:dyDescent="0.25">
      <c r="A9" s="43" t="s">
        <v>41</v>
      </c>
      <c r="B9" s="43" t="s">
        <v>35</v>
      </c>
      <c r="C9" s="43" t="s">
        <v>43</v>
      </c>
      <c r="D9" s="43" t="s">
        <v>44</v>
      </c>
      <c r="E9" s="44">
        <v>1000</v>
      </c>
      <c r="F9" s="44">
        <v>250</v>
      </c>
      <c r="G9" s="44">
        <v>1250</v>
      </c>
      <c r="H9" s="45" t="s">
        <v>37</v>
      </c>
      <c r="I9" s="43" t="s">
        <v>46</v>
      </c>
      <c r="J9" s="46"/>
    </row>
    <row r="10" spans="1:12" s="7" customFormat="1" x14ac:dyDescent="0.25">
      <c r="A10" s="43" t="s">
        <v>47</v>
      </c>
      <c r="B10" s="43" t="s">
        <v>48</v>
      </c>
      <c r="C10" s="43" t="s">
        <v>49</v>
      </c>
      <c r="D10" s="43" t="s">
        <v>50</v>
      </c>
      <c r="E10" s="44">
        <v>18062</v>
      </c>
      <c r="F10" s="44">
        <v>4515.5</v>
      </c>
      <c r="G10" s="44">
        <v>22577.5</v>
      </c>
      <c r="H10" s="45" t="s">
        <v>51</v>
      </c>
      <c r="I10" s="43" t="s">
        <v>9</v>
      </c>
      <c r="J10" s="46"/>
    </row>
    <row r="11" spans="1:12" s="7" customFormat="1" ht="45" x14ac:dyDescent="0.25">
      <c r="A11" s="43" t="s">
        <v>52</v>
      </c>
      <c r="B11" s="43" t="s">
        <v>35</v>
      </c>
      <c r="C11" s="43" t="s">
        <v>53</v>
      </c>
      <c r="D11" s="43" t="s">
        <v>54</v>
      </c>
      <c r="E11" s="44">
        <v>2000</v>
      </c>
      <c r="F11" s="44">
        <v>500</v>
      </c>
      <c r="G11" s="44">
        <v>2500</v>
      </c>
      <c r="H11" s="45" t="s">
        <v>55</v>
      </c>
      <c r="I11" s="43" t="s">
        <v>46</v>
      </c>
    </row>
    <row r="12" spans="1:12" s="7" customFormat="1" ht="45" x14ac:dyDescent="0.25">
      <c r="A12" s="43" t="s">
        <v>56</v>
      </c>
      <c r="B12" s="43" t="s">
        <v>57</v>
      </c>
      <c r="C12" s="43" t="s">
        <v>58</v>
      </c>
      <c r="D12" s="43" t="s">
        <v>59</v>
      </c>
      <c r="E12" s="44">
        <v>19000</v>
      </c>
      <c r="F12" s="44">
        <v>4750</v>
      </c>
      <c r="G12" s="44">
        <v>23750</v>
      </c>
      <c r="H12" s="45" t="s">
        <v>55</v>
      </c>
      <c r="I12" s="43" t="s">
        <v>60</v>
      </c>
      <c r="J12" s="46"/>
    </row>
    <row r="13" spans="1:12" s="7" customFormat="1" ht="60" x14ac:dyDescent="0.25">
      <c r="A13" s="43" t="s">
        <v>61</v>
      </c>
      <c r="B13" s="43" t="s">
        <v>57</v>
      </c>
      <c r="C13" s="43" t="s">
        <v>62</v>
      </c>
      <c r="D13" s="43" t="s">
        <v>63</v>
      </c>
      <c r="E13" s="44">
        <v>2000</v>
      </c>
      <c r="F13" s="44">
        <v>500</v>
      </c>
      <c r="G13" s="44">
        <v>2500</v>
      </c>
      <c r="H13" s="45" t="s">
        <v>64</v>
      </c>
      <c r="I13" s="43" t="s">
        <v>65</v>
      </c>
    </row>
    <row r="14" spans="1:12" s="7" customFormat="1" ht="90" x14ac:dyDescent="0.25">
      <c r="A14" s="43" t="s">
        <v>66</v>
      </c>
      <c r="B14" s="43" t="s">
        <v>67</v>
      </c>
      <c r="C14" s="43" t="s">
        <v>68</v>
      </c>
      <c r="D14" s="43" t="s">
        <v>69</v>
      </c>
      <c r="E14" s="44">
        <v>2200</v>
      </c>
      <c r="F14" s="44">
        <v>550</v>
      </c>
      <c r="G14" s="44">
        <v>2750</v>
      </c>
      <c r="H14" s="45">
        <v>44228</v>
      </c>
      <c r="I14" s="43" t="s">
        <v>46</v>
      </c>
      <c r="J14" s="46"/>
    </row>
    <row r="15" spans="1:12" s="7" customFormat="1" ht="30" x14ac:dyDescent="0.25">
      <c r="A15" s="43" t="s">
        <v>70</v>
      </c>
      <c r="B15" s="43" t="s">
        <v>71</v>
      </c>
      <c r="C15" s="43" t="s">
        <v>72</v>
      </c>
      <c r="D15" s="43" t="s">
        <v>73</v>
      </c>
      <c r="E15" s="44">
        <v>19986</v>
      </c>
      <c r="F15" s="44">
        <v>4996.5</v>
      </c>
      <c r="G15" s="44">
        <v>24982.5</v>
      </c>
      <c r="H15" s="45" t="s">
        <v>74</v>
      </c>
      <c r="I15" s="43" t="s">
        <v>65</v>
      </c>
    </row>
    <row r="16" spans="1:12" s="7" customFormat="1" x14ac:dyDescent="0.25">
      <c r="A16" s="5" t="s">
        <v>75</v>
      </c>
      <c r="B16" s="5" t="s">
        <v>48</v>
      </c>
      <c r="C16" s="5" t="s">
        <v>49</v>
      </c>
      <c r="D16" s="5" t="s">
        <v>50</v>
      </c>
      <c r="E16" s="9">
        <v>2048</v>
      </c>
      <c r="F16" s="9">
        <v>512</v>
      </c>
      <c r="G16" s="9">
        <v>2560</v>
      </c>
      <c r="H16" s="10" t="s">
        <v>76</v>
      </c>
      <c r="I16" s="5" t="s">
        <v>9</v>
      </c>
    </row>
    <row r="17" spans="1:10" s="7" customFormat="1" ht="75" x14ac:dyDescent="0.25">
      <c r="A17" s="43" t="s">
        <v>77</v>
      </c>
      <c r="B17" s="43" t="s">
        <v>67</v>
      </c>
      <c r="C17" s="43" t="s">
        <v>68</v>
      </c>
      <c r="D17" s="43" t="s">
        <v>78</v>
      </c>
      <c r="E17" s="44">
        <v>3800</v>
      </c>
      <c r="F17" s="44">
        <v>950</v>
      </c>
      <c r="G17" s="44">
        <v>4750</v>
      </c>
      <c r="H17" s="45" t="s">
        <v>76</v>
      </c>
      <c r="I17" s="43" t="s">
        <v>65</v>
      </c>
    </row>
    <row r="18" spans="1:10" s="7" customFormat="1" ht="30" x14ac:dyDescent="0.25">
      <c r="A18" s="43" t="s">
        <v>79</v>
      </c>
      <c r="B18" s="43" t="s">
        <v>80</v>
      </c>
      <c r="C18" s="43" t="s">
        <v>81</v>
      </c>
      <c r="D18" s="43" t="s">
        <v>82</v>
      </c>
      <c r="E18" s="44">
        <v>3150</v>
      </c>
      <c r="F18" s="44">
        <v>787.5</v>
      </c>
      <c r="G18" s="44">
        <v>3937.5</v>
      </c>
      <c r="H18" s="45">
        <v>44235</v>
      </c>
      <c r="I18" s="43" t="s">
        <v>46</v>
      </c>
    </row>
    <row r="19" spans="1:10" s="7" customFormat="1" ht="30" x14ac:dyDescent="0.25">
      <c r="A19" s="43" t="s">
        <v>83</v>
      </c>
      <c r="B19" s="43" t="s">
        <v>84</v>
      </c>
      <c r="C19" s="43" t="s">
        <v>85</v>
      </c>
      <c r="D19" s="43" t="s">
        <v>86</v>
      </c>
      <c r="E19" s="44">
        <v>8160</v>
      </c>
      <c r="F19" s="44">
        <v>2040</v>
      </c>
      <c r="G19" s="44">
        <v>10200</v>
      </c>
      <c r="H19" s="45" t="s">
        <v>76</v>
      </c>
      <c r="I19" s="43" t="s">
        <v>60</v>
      </c>
    </row>
    <row r="20" spans="1:10" s="7" customFormat="1" x14ac:dyDescent="0.25">
      <c r="A20" s="43" t="s">
        <v>87</v>
      </c>
      <c r="B20" s="43" t="s">
        <v>88</v>
      </c>
      <c r="C20" s="43" t="s">
        <v>49</v>
      </c>
      <c r="D20" s="43" t="s">
        <v>89</v>
      </c>
      <c r="E20" s="44">
        <v>14200</v>
      </c>
      <c r="F20" s="44">
        <v>3550</v>
      </c>
      <c r="G20" s="44">
        <v>17750</v>
      </c>
      <c r="H20" s="45">
        <v>44239</v>
      </c>
      <c r="I20" s="43" t="s">
        <v>60</v>
      </c>
    </row>
    <row r="21" spans="1:10" s="7" customFormat="1" ht="30" x14ac:dyDescent="0.25">
      <c r="A21" s="43" t="s">
        <v>90</v>
      </c>
      <c r="B21" s="43" t="s">
        <v>91</v>
      </c>
      <c r="C21" s="43" t="s">
        <v>58</v>
      </c>
      <c r="D21" s="43" t="s">
        <v>92</v>
      </c>
      <c r="E21" s="44">
        <v>14800</v>
      </c>
      <c r="F21" s="44">
        <v>3700</v>
      </c>
      <c r="G21" s="44">
        <v>18500</v>
      </c>
      <c r="H21" s="45" t="s">
        <v>93</v>
      </c>
      <c r="I21" s="43" t="s">
        <v>45</v>
      </c>
    </row>
    <row r="22" spans="1:10" s="7" customFormat="1" ht="30" x14ac:dyDescent="0.25">
      <c r="A22" s="43" t="s">
        <v>94</v>
      </c>
      <c r="B22" s="43" t="s">
        <v>48</v>
      </c>
      <c r="C22" s="43" t="s">
        <v>95</v>
      </c>
      <c r="D22" s="43" t="s">
        <v>96</v>
      </c>
      <c r="E22" s="47">
        <v>5000</v>
      </c>
      <c r="F22" s="47">
        <v>1250</v>
      </c>
      <c r="G22" s="44">
        <v>6250</v>
      </c>
      <c r="H22" s="45" t="s">
        <v>93</v>
      </c>
      <c r="I22" s="43" t="s">
        <v>60</v>
      </c>
      <c r="J22" s="46"/>
    </row>
    <row r="23" spans="1:10" s="7" customFormat="1" ht="30" x14ac:dyDescent="0.25">
      <c r="A23" s="43" t="s">
        <v>97</v>
      </c>
      <c r="B23" s="43" t="s">
        <v>98</v>
      </c>
      <c r="C23" s="43" t="s">
        <v>99</v>
      </c>
      <c r="D23" s="43" t="s">
        <v>100</v>
      </c>
      <c r="E23" s="47">
        <v>912.5</v>
      </c>
      <c r="F23" s="47">
        <f>-G23</f>
        <v>-912.5</v>
      </c>
      <c r="G23" s="44">
        <v>912.5</v>
      </c>
      <c r="H23" s="45">
        <v>44239</v>
      </c>
      <c r="I23" s="43" t="s">
        <v>13</v>
      </c>
      <c r="J23" s="46"/>
    </row>
    <row r="24" spans="1:10" s="7" customFormat="1" ht="30" x14ac:dyDescent="0.25">
      <c r="A24" s="43" t="s">
        <v>101</v>
      </c>
      <c r="B24" s="43" t="s">
        <v>102</v>
      </c>
      <c r="C24" s="43" t="s">
        <v>85</v>
      </c>
      <c r="D24" s="43" t="s">
        <v>103</v>
      </c>
      <c r="E24" s="47">
        <v>15200</v>
      </c>
      <c r="F24" s="47">
        <v>3800</v>
      </c>
      <c r="G24" s="44">
        <v>19000</v>
      </c>
      <c r="H24" s="45">
        <v>44239</v>
      </c>
      <c r="I24" s="43" t="s">
        <v>45</v>
      </c>
    </row>
    <row r="25" spans="1:10" s="7" customFormat="1" ht="60" x14ac:dyDescent="0.25">
      <c r="A25" s="43" t="s">
        <v>104</v>
      </c>
      <c r="B25" s="43" t="s">
        <v>35</v>
      </c>
      <c r="C25" s="43" t="s">
        <v>53</v>
      </c>
      <c r="D25" s="43" t="s">
        <v>105</v>
      </c>
      <c r="E25" s="47">
        <v>2000</v>
      </c>
      <c r="F25" s="47">
        <v>500</v>
      </c>
      <c r="G25" s="44">
        <v>2500</v>
      </c>
      <c r="H25" s="45" t="s">
        <v>93</v>
      </c>
      <c r="I25" s="43" t="s">
        <v>46</v>
      </c>
      <c r="J25" s="46"/>
    </row>
    <row r="26" spans="1:10" s="7" customFormat="1" ht="30" x14ac:dyDescent="0.25">
      <c r="A26" s="43" t="s">
        <v>106</v>
      </c>
      <c r="B26" s="43" t="s">
        <v>35</v>
      </c>
      <c r="C26" s="43" t="s">
        <v>53</v>
      </c>
      <c r="D26" s="43" t="s">
        <v>107</v>
      </c>
      <c r="E26" s="47">
        <v>480</v>
      </c>
      <c r="F26" s="47">
        <v>120</v>
      </c>
      <c r="G26" s="44">
        <v>600</v>
      </c>
      <c r="H26" s="45">
        <v>44242</v>
      </c>
      <c r="I26" s="43" t="s">
        <v>65</v>
      </c>
    </row>
    <row r="27" spans="1:10" s="7" customFormat="1" ht="45" x14ac:dyDescent="0.25">
      <c r="A27" s="38" t="s">
        <v>108</v>
      </c>
      <c r="B27" s="38" t="s">
        <v>109</v>
      </c>
      <c r="C27" s="38" t="s">
        <v>110</v>
      </c>
      <c r="D27" s="38" t="s">
        <v>111</v>
      </c>
      <c r="E27" s="39">
        <v>9967.5</v>
      </c>
      <c r="F27" s="39" t="s">
        <v>112</v>
      </c>
      <c r="G27" s="40">
        <v>9967.5</v>
      </c>
      <c r="H27" s="41">
        <v>44242</v>
      </c>
      <c r="I27" s="38" t="s">
        <v>45</v>
      </c>
      <c r="J27" s="42"/>
    </row>
    <row r="28" spans="1:10" s="7" customFormat="1" ht="45" x14ac:dyDescent="0.25">
      <c r="A28" s="43" t="s">
        <v>113</v>
      </c>
      <c r="B28" s="43" t="s">
        <v>84</v>
      </c>
      <c r="C28" s="43" t="s">
        <v>110</v>
      </c>
      <c r="D28" s="43" t="s">
        <v>114</v>
      </c>
      <c r="E28" s="47">
        <v>5942.5</v>
      </c>
      <c r="F28" s="47" t="s">
        <v>112</v>
      </c>
      <c r="G28" s="44">
        <v>5942.5</v>
      </c>
      <c r="H28" s="45" t="s">
        <v>115</v>
      </c>
      <c r="I28" s="43" t="s">
        <v>45</v>
      </c>
      <c r="J28" s="46"/>
    </row>
    <row r="29" spans="1:10" s="7" customFormat="1" ht="30" x14ac:dyDescent="0.25">
      <c r="A29" s="43" t="s">
        <v>116</v>
      </c>
      <c r="B29" s="43" t="s">
        <v>48</v>
      </c>
      <c r="C29" s="43" t="s">
        <v>117</v>
      </c>
      <c r="D29" s="43" t="s">
        <v>118</v>
      </c>
      <c r="E29" s="47">
        <v>11540</v>
      </c>
      <c r="F29" s="47">
        <v>2885</v>
      </c>
      <c r="G29" s="44">
        <v>14425</v>
      </c>
      <c r="H29" s="45" t="s">
        <v>119</v>
      </c>
      <c r="I29" s="43" t="s">
        <v>9</v>
      </c>
      <c r="J29" s="46"/>
    </row>
    <row r="30" spans="1:10" s="7" customFormat="1" ht="60" x14ac:dyDescent="0.25">
      <c r="A30" s="43" t="s">
        <v>120</v>
      </c>
      <c r="B30" s="43" t="s">
        <v>67</v>
      </c>
      <c r="C30" s="43" t="s">
        <v>68</v>
      </c>
      <c r="D30" s="43" t="s">
        <v>121</v>
      </c>
      <c r="E30" s="47">
        <v>2600</v>
      </c>
      <c r="F30" s="47">
        <v>650</v>
      </c>
      <c r="G30" s="44">
        <v>3250</v>
      </c>
      <c r="H30" s="45" t="s">
        <v>122</v>
      </c>
      <c r="I30" s="43" t="s">
        <v>46</v>
      </c>
      <c r="J30" s="46"/>
    </row>
    <row r="31" spans="1:10" s="7" customFormat="1" ht="60" x14ac:dyDescent="0.25">
      <c r="A31" s="43" t="s">
        <v>123</v>
      </c>
      <c r="B31" s="43" t="s">
        <v>124</v>
      </c>
      <c r="C31" s="43" t="s">
        <v>39</v>
      </c>
      <c r="D31" s="43" t="s">
        <v>125</v>
      </c>
      <c r="E31" s="47">
        <v>18500</v>
      </c>
      <c r="F31" s="47">
        <v>4625</v>
      </c>
      <c r="G31" s="44">
        <v>23125</v>
      </c>
      <c r="H31" s="45" t="s">
        <v>126</v>
      </c>
      <c r="I31" s="43" t="s">
        <v>127</v>
      </c>
      <c r="J31" s="46"/>
    </row>
    <row r="32" spans="1:10" s="7" customFormat="1" ht="30" x14ac:dyDescent="0.25">
      <c r="A32" s="43" t="s">
        <v>128</v>
      </c>
      <c r="B32" s="43" t="s">
        <v>48</v>
      </c>
      <c r="C32" s="43" t="s">
        <v>129</v>
      </c>
      <c r="D32" s="43" t="s">
        <v>130</v>
      </c>
      <c r="E32" s="47">
        <v>5968</v>
      </c>
      <c r="F32" s="47">
        <v>1492</v>
      </c>
      <c r="G32" s="44">
        <v>7460</v>
      </c>
      <c r="H32" s="45" t="s">
        <v>126</v>
      </c>
      <c r="I32" s="43" t="s">
        <v>60</v>
      </c>
    </row>
    <row r="33" spans="1:47" s="7" customFormat="1" ht="30" x14ac:dyDescent="0.25">
      <c r="A33" s="43" t="s">
        <v>132</v>
      </c>
      <c r="B33" s="43" t="s">
        <v>131</v>
      </c>
      <c r="C33" s="43" t="s">
        <v>26</v>
      </c>
      <c r="D33" s="43" t="s">
        <v>133</v>
      </c>
      <c r="E33" s="47">
        <v>3000</v>
      </c>
      <c r="F33" s="47">
        <v>750</v>
      </c>
      <c r="G33" s="44">
        <v>3750</v>
      </c>
      <c r="H33" s="45" t="s">
        <v>134</v>
      </c>
      <c r="I33" s="43" t="s">
        <v>9</v>
      </c>
    </row>
    <row r="34" spans="1:47" s="13" customFormat="1" ht="30" x14ac:dyDescent="0.25">
      <c r="A34" s="43" t="s">
        <v>135</v>
      </c>
      <c r="B34" s="43" t="s">
        <v>136</v>
      </c>
      <c r="C34" s="43" t="s">
        <v>137</v>
      </c>
      <c r="D34" s="43" t="s">
        <v>138</v>
      </c>
      <c r="E34" s="47">
        <v>19330.849999999999</v>
      </c>
      <c r="F34" s="47">
        <v>4832.71</v>
      </c>
      <c r="G34" s="44">
        <v>24163.56</v>
      </c>
      <c r="H34" s="45" t="s">
        <v>139</v>
      </c>
      <c r="I34" s="43" t="s">
        <v>60</v>
      </c>
    </row>
    <row r="35" spans="1:47" s="13" customFormat="1" x14ac:dyDescent="0.25">
      <c r="A35" s="43" t="s">
        <v>140</v>
      </c>
      <c r="B35" s="43" t="s">
        <v>136</v>
      </c>
      <c r="C35" s="43" t="s">
        <v>141</v>
      </c>
      <c r="D35" s="43" t="s">
        <v>142</v>
      </c>
      <c r="E35" s="47">
        <v>4370</v>
      </c>
      <c r="F35" s="47">
        <v>1092.5</v>
      </c>
      <c r="G35" s="44">
        <v>5462.5</v>
      </c>
      <c r="H35" s="45">
        <v>44272</v>
      </c>
      <c r="I35" s="43" t="s">
        <v>143</v>
      </c>
      <c r="J35" s="49"/>
    </row>
    <row r="36" spans="1:47" s="13" customFormat="1" ht="30" x14ac:dyDescent="0.25">
      <c r="A36" s="43" t="s">
        <v>144</v>
      </c>
      <c r="B36" s="43" t="s">
        <v>67</v>
      </c>
      <c r="C36" s="43" t="s">
        <v>68</v>
      </c>
      <c r="D36" s="43" t="s">
        <v>145</v>
      </c>
      <c r="E36" s="47">
        <v>2400</v>
      </c>
      <c r="F36" s="47">
        <v>600</v>
      </c>
      <c r="G36" s="44">
        <v>3000</v>
      </c>
      <c r="H36" s="45" t="s">
        <v>146</v>
      </c>
      <c r="I36" s="43" t="s">
        <v>46</v>
      </c>
    </row>
    <row r="37" spans="1:47" s="13" customFormat="1" ht="45" x14ac:dyDescent="0.25">
      <c r="A37" s="43" t="s">
        <v>147</v>
      </c>
      <c r="B37" s="43" t="s">
        <v>148</v>
      </c>
      <c r="C37" s="43" t="s">
        <v>85</v>
      </c>
      <c r="D37" s="43" t="s">
        <v>149</v>
      </c>
      <c r="E37" s="47">
        <v>11800</v>
      </c>
      <c r="F37" s="47">
        <v>2950</v>
      </c>
      <c r="G37" s="44">
        <v>14750</v>
      </c>
      <c r="H37" s="45" t="s">
        <v>150</v>
      </c>
      <c r="I37" s="43" t="s">
        <v>9</v>
      </c>
    </row>
    <row r="38" spans="1:47" s="13" customFormat="1" ht="45" x14ac:dyDescent="0.25">
      <c r="A38" s="43" t="s">
        <v>151</v>
      </c>
      <c r="B38" s="43" t="s">
        <v>152</v>
      </c>
      <c r="C38" s="43" t="s">
        <v>153</v>
      </c>
      <c r="D38" s="43" t="s">
        <v>154</v>
      </c>
      <c r="E38" s="47">
        <v>7695</v>
      </c>
      <c r="F38" s="47">
        <v>1923.75</v>
      </c>
      <c r="G38" s="44">
        <v>9618.75</v>
      </c>
      <c r="H38" s="45" t="s">
        <v>155</v>
      </c>
      <c r="I38" s="43" t="s">
        <v>9</v>
      </c>
    </row>
    <row r="39" spans="1:47" s="13" customFormat="1" ht="45" x14ac:dyDescent="0.25">
      <c r="A39" s="43" t="s">
        <v>158</v>
      </c>
      <c r="B39" s="43" t="s">
        <v>35</v>
      </c>
      <c r="C39" s="43" t="s">
        <v>53</v>
      </c>
      <c r="D39" s="43" t="s">
        <v>156</v>
      </c>
      <c r="E39" s="47">
        <v>4800</v>
      </c>
      <c r="F39" s="47">
        <v>1200</v>
      </c>
      <c r="G39" s="44">
        <v>6000</v>
      </c>
      <c r="H39" s="45" t="s">
        <v>157</v>
      </c>
      <c r="I39" s="43" t="s">
        <v>46</v>
      </c>
    </row>
    <row r="40" spans="1:47" s="13" customFormat="1" ht="45" x14ac:dyDescent="0.25">
      <c r="A40" s="50" t="s">
        <v>159</v>
      </c>
      <c r="B40" s="50" t="s">
        <v>160</v>
      </c>
      <c r="C40" s="50" t="s">
        <v>58</v>
      </c>
      <c r="D40" s="50" t="s">
        <v>161</v>
      </c>
      <c r="E40" s="51">
        <v>14500</v>
      </c>
      <c r="F40" s="51">
        <v>3625</v>
      </c>
      <c r="G40" s="52">
        <v>18125</v>
      </c>
      <c r="H40" s="53" t="s">
        <v>162</v>
      </c>
      <c r="I40" s="50" t="s">
        <v>163</v>
      </c>
    </row>
    <row r="41" spans="1:47" s="13" customFormat="1" ht="45" x14ac:dyDescent="0.25">
      <c r="A41" s="50" t="s">
        <v>164</v>
      </c>
      <c r="B41" s="50" t="s">
        <v>91</v>
      </c>
      <c r="C41" s="50" t="s">
        <v>165</v>
      </c>
      <c r="D41" s="50" t="s">
        <v>166</v>
      </c>
      <c r="E41" s="51">
        <v>14031</v>
      </c>
      <c r="F41" s="51">
        <v>3507.75</v>
      </c>
      <c r="G41" s="52">
        <v>17538.75</v>
      </c>
      <c r="H41" s="53">
        <v>44305</v>
      </c>
      <c r="I41" s="50" t="s">
        <v>127</v>
      </c>
      <c r="J41" s="49"/>
    </row>
    <row r="42" spans="1:47" s="13" customFormat="1" ht="60" x14ac:dyDescent="0.25">
      <c r="A42" s="50" t="s">
        <v>167</v>
      </c>
      <c r="B42" s="50" t="s">
        <v>35</v>
      </c>
      <c r="C42" s="50" t="s">
        <v>53</v>
      </c>
      <c r="D42" s="50" t="s">
        <v>168</v>
      </c>
      <c r="E42" s="51">
        <v>2000</v>
      </c>
      <c r="F42" s="51">
        <v>500</v>
      </c>
      <c r="G42" s="52">
        <v>2500</v>
      </c>
      <c r="H42" s="53" t="s">
        <v>162</v>
      </c>
      <c r="I42" s="50" t="s">
        <v>46</v>
      </c>
    </row>
    <row r="43" spans="1:47" s="13" customFormat="1" ht="45" x14ac:dyDescent="0.25">
      <c r="A43" s="50" t="s">
        <v>169</v>
      </c>
      <c r="B43" s="50" t="s">
        <v>67</v>
      </c>
      <c r="C43" s="50" t="s">
        <v>68</v>
      </c>
      <c r="D43" s="50" t="s">
        <v>170</v>
      </c>
      <c r="E43" s="51">
        <v>2200</v>
      </c>
      <c r="F43" s="51">
        <v>550</v>
      </c>
      <c r="G43" s="52">
        <v>2750</v>
      </c>
      <c r="H43" s="53" t="s">
        <v>171</v>
      </c>
      <c r="I43" s="50" t="s">
        <v>46</v>
      </c>
    </row>
    <row r="44" spans="1:47" s="13" customFormat="1" ht="60" x14ac:dyDescent="0.25">
      <c r="A44" s="50" t="s">
        <v>172</v>
      </c>
      <c r="B44" s="50" t="s">
        <v>57</v>
      </c>
      <c r="C44" s="50" t="s">
        <v>58</v>
      </c>
      <c r="D44" s="50" t="s">
        <v>173</v>
      </c>
      <c r="E44" s="51">
        <v>5600</v>
      </c>
      <c r="F44" s="51">
        <v>1400</v>
      </c>
      <c r="G44" s="52">
        <v>7000</v>
      </c>
      <c r="H44" s="53" t="s">
        <v>171</v>
      </c>
      <c r="I44" s="53" t="s">
        <v>9</v>
      </c>
    </row>
    <row r="45" spans="1:47" s="13" customFormat="1" ht="45" x14ac:dyDescent="0.25">
      <c r="A45" s="50" t="s">
        <v>174</v>
      </c>
      <c r="B45" s="50" t="s">
        <v>57</v>
      </c>
      <c r="C45" s="50" t="s">
        <v>175</v>
      </c>
      <c r="D45" s="50" t="s">
        <v>176</v>
      </c>
      <c r="E45" s="51">
        <v>6000</v>
      </c>
      <c r="F45" s="51">
        <v>1500</v>
      </c>
      <c r="G45" s="52">
        <v>7500</v>
      </c>
      <c r="H45" s="53" t="s">
        <v>177</v>
      </c>
      <c r="I45" s="50" t="s">
        <v>65</v>
      </c>
    </row>
    <row r="46" spans="1:47" s="13" customFormat="1" ht="60" x14ac:dyDescent="0.25">
      <c r="A46" s="50" t="s">
        <v>178</v>
      </c>
      <c r="B46" s="50" t="s">
        <v>179</v>
      </c>
      <c r="C46" s="50" t="s">
        <v>58</v>
      </c>
      <c r="D46" s="50" t="s">
        <v>180</v>
      </c>
      <c r="E46" s="51">
        <v>3000</v>
      </c>
      <c r="F46" s="51">
        <v>750</v>
      </c>
      <c r="G46" s="52">
        <v>3750</v>
      </c>
      <c r="H46" s="53" t="s">
        <v>181</v>
      </c>
      <c r="I46" s="54" t="s">
        <v>46</v>
      </c>
      <c r="J46" s="49"/>
    </row>
    <row r="47" spans="1:47" s="13" customFormat="1" ht="45" x14ac:dyDescent="0.25">
      <c r="A47" s="50" t="s">
        <v>182</v>
      </c>
      <c r="B47" s="50" t="s">
        <v>35</v>
      </c>
      <c r="C47" s="50" t="s">
        <v>53</v>
      </c>
      <c r="D47" s="50" t="s">
        <v>183</v>
      </c>
      <c r="E47" s="51">
        <v>2000</v>
      </c>
      <c r="F47" s="51">
        <v>500</v>
      </c>
      <c r="G47" s="52">
        <v>2500</v>
      </c>
      <c r="H47" s="53" t="s">
        <v>181</v>
      </c>
      <c r="I47" s="50" t="s">
        <v>46</v>
      </c>
      <c r="J47" s="49"/>
    </row>
    <row r="48" spans="1:47" s="7" customFormat="1" ht="75" x14ac:dyDescent="0.25">
      <c r="A48" s="50" t="s">
        <v>184</v>
      </c>
      <c r="B48" s="50" t="s">
        <v>35</v>
      </c>
      <c r="C48" s="50" t="s">
        <v>53</v>
      </c>
      <c r="D48" s="50" t="s">
        <v>185</v>
      </c>
      <c r="E48" s="51">
        <v>2000</v>
      </c>
      <c r="F48" s="51">
        <v>500</v>
      </c>
      <c r="G48" s="52">
        <v>2500</v>
      </c>
      <c r="H48" s="53" t="s">
        <v>181</v>
      </c>
      <c r="I48" s="50" t="s">
        <v>46</v>
      </c>
      <c r="J48" s="49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 s="7" customFormat="1" x14ac:dyDescent="0.25">
      <c r="A49" s="50" t="s">
        <v>186</v>
      </c>
      <c r="B49" s="50" t="s">
        <v>187</v>
      </c>
      <c r="C49" s="50" t="s">
        <v>188</v>
      </c>
      <c r="D49" s="50" t="s">
        <v>189</v>
      </c>
      <c r="E49" s="51">
        <v>19800</v>
      </c>
      <c r="F49" s="51">
        <v>4950</v>
      </c>
      <c r="G49" s="52">
        <v>24750</v>
      </c>
      <c r="H49" s="53" t="s">
        <v>181</v>
      </c>
      <c r="I49" s="50" t="s">
        <v>9</v>
      </c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 s="7" customFormat="1" ht="30" x14ac:dyDescent="0.25">
      <c r="A50" s="50" t="s">
        <v>190</v>
      </c>
      <c r="B50" s="50" t="s">
        <v>187</v>
      </c>
      <c r="C50" s="50" t="s">
        <v>72</v>
      </c>
      <c r="D50" s="50" t="s">
        <v>191</v>
      </c>
      <c r="E50" s="51">
        <v>6180</v>
      </c>
      <c r="F50" s="51">
        <v>1545</v>
      </c>
      <c r="G50" s="52">
        <v>7725</v>
      </c>
      <c r="H50" s="53">
        <v>44313</v>
      </c>
      <c r="I50" s="50" t="s">
        <v>65</v>
      </c>
      <c r="J50" s="49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 s="7" customFormat="1" ht="30" x14ac:dyDescent="0.25">
      <c r="A51" s="50" t="s">
        <v>192</v>
      </c>
      <c r="B51" s="50" t="s">
        <v>187</v>
      </c>
      <c r="C51" s="50" t="s">
        <v>188</v>
      </c>
      <c r="D51" s="50" t="s">
        <v>193</v>
      </c>
      <c r="E51" s="51">
        <v>12500</v>
      </c>
      <c r="F51" s="51">
        <v>3125</v>
      </c>
      <c r="G51" s="52">
        <v>15625</v>
      </c>
      <c r="H51" s="53" t="s">
        <v>194</v>
      </c>
      <c r="I51" s="50" t="s">
        <v>9</v>
      </c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 s="7" customFormat="1" ht="30" x14ac:dyDescent="0.25">
      <c r="A52" s="50" t="s">
        <v>195</v>
      </c>
      <c r="B52" s="50" t="s">
        <v>196</v>
      </c>
      <c r="C52" s="50" t="s">
        <v>197</v>
      </c>
      <c r="D52" s="50" t="s">
        <v>198</v>
      </c>
      <c r="E52" s="51">
        <v>2858</v>
      </c>
      <c r="F52" s="51">
        <v>714.5</v>
      </c>
      <c r="G52" s="52">
        <v>3572.5</v>
      </c>
      <c r="H52" s="53">
        <v>44313</v>
      </c>
      <c r="I52" s="50" t="s">
        <v>9</v>
      </c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 s="7" customFormat="1" ht="45" x14ac:dyDescent="0.25">
      <c r="A53" s="50" t="s">
        <v>199</v>
      </c>
      <c r="B53" s="50" t="s">
        <v>200</v>
      </c>
      <c r="C53" s="50" t="s">
        <v>201</v>
      </c>
      <c r="D53" s="50" t="s">
        <v>202</v>
      </c>
      <c r="E53" s="51">
        <v>19900</v>
      </c>
      <c r="F53" s="51">
        <v>4975</v>
      </c>
      <c r="G53" s="52">
        <v>24875</v>
      </c>
      <c r="H53" s="53" t="s">
        <v>203</v>
      </c>
      <c r="I53" s="50" t="s">
        <v>46</v>
      </c>
      <c r="J53" s="49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 s="7" customFormat="1" ht="30" x14ac:dyDescent="0.25">
      <c r="A54" s="50" t="s">
        <v>204</v>
      </c>
      <c r="B54" s="50" t="s">
        <v>48</v>
      </c>
      <c r="C54" s="50" t="s">
        <v>205</v>
      </c>
      <c r="D54" s="50" t="s">
        <v>206</v>
      </c>
      <c r="E54" s="51">
        <v>1325</v>
      </c>
      <c r="F54" s="51">
        <v>331.25</v>
      </c>
      <c r="G54" s="52">
        <v>1656.25</v>
      </c>
      <c r="H54" s="53" t="s">
        <v>207</v>
      </c>
      <c r="I54" s="50" t="s">
        <v>65</v>
      </c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s="7" customFormat="1" ht="30" x14ac:dyDescent="0.25">
      <c r="A55" s="50" t="s">
        <v>208</v>
      </c>
      <c r="B55" s="50" t="s">
        <v>187</v>
      </c>
      <c r="C55" s="50" t="s">
        <v>188</v>
      </c>
      <c r="D55" s="50" t="s">
        <v>209</v>
      </c>
      <c r="E55" s="51">
        <v>5400</v>
      </c>
      <c r="F55" s="51">
        <v>1350</v>
      </c>
      <c r="G55" s="52">
        <v>6750</v>
      </c>
      <c r="H55" s="53" t="s">
        <v>207</v>
      </c>
      <c r="I55" s="50" t="s">
        <v>127</v>
      </c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s="7" customFormat="1" ht="30" x14ac:dyDescent="0.25">
      <c r="A56" s="50" t="s">
        <v>210</v>
      </c>
      <c r="B56" s="50" t="s">
        <v>187</v>
      </c>
      <c r="C56" s="50" t="s">
        <v>72</v>
      </c>
      <c r="D56" s="50" t="s">
        <v>211</v>
      </c>
      <c r="E56" s="51">
        <v>1665</v>
      </c>
      <c r="F56" s="51">
        <v>416.25</v>
      </c>
      <c r="G56" s="52">
        <v>2081.25</v>
      </c>
      <c r="H56" s="53" t="s">
        <v>207</v>
      </c>
      <c r="I56" s="50" t="s">
        <v>127</v>
      </c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s="7" customFormat="1" ht="45" x14ac:dyDescent="0.25">
      <c r="A57" s="50" t="s">
        <v>212</v>
      </c>
      <c r="B57" s="50" t="s">
        <v>179</v>
      </c>
      <c r="C57" s="50" t="s">
        <v>165</v>
      </c>
      <c r="D57" s="50" t="s">
        <v>213</v>
      </c>
      <c r="E57" s="51">
        <v>19426.5</v>
      </c>
      <c r="F57" s="51">
        <v>4856.63</v>
      </c>
      <c r="G57" s="52">
        <v>24283.13</v>
      </c>
      <c r="H57" s="53" t="s">
        <v>214</v>
      </c>
      <c r="I57" s="50" t="s">
        <v>46</v>
      </c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s="7" customFormat="1" ht="60" x14ac:dyDescent="0.25">
      <c r="A58" s="50" t="s">
        <v>217</v>
      </c>
      <c r="B58" s="50" t="s">
        <v>91</v>
      </c>
      <c r="C58" s="50" t="s">
        <v>165</v>
      </c>
      <c r="D58" s="50" t="s">
        <v>215</v>
      </c>
      <c r="E58" s="51">
        <v>4822.7</v>
      </c>
      <c r="F58" s="51">
        <v>1205.68</v>
      </c>
      <c r="G58" s="52">
        <v>6028.38</v>
      </c>
      <c r="H58" s="53" t="s">
        <v>216</v>
      </c>
      <c r="I58" s="50" t="s">
        <v>46</v>
      </c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</row>
    <row r="59" spans="1:47" s="7" customFormat="1" ht="45" x14ac:dyDescent="0.25">
      <c r="A59" s="50" t="s">
        <v>218</v>
      </c>
      <c r="B59" s="50" t="s">
        <v>219</v>
      </c>
      <c r="C59" s="50" t="s">
        <v>220</v>
      </c>
      <c r="D59" s="50" t="s">
        <v>221</v>
      </c>
      <c r="E59" s="51">
        <v>850</v>
      </c>
      <c r="F59" s="51">
        <v>212.5</v>
      </c>
      <c r="G59" s="52">
        <v>1062.5</v>
      </c>
      <c r="H59" s="53" t="s">
        <v>216</v>
      </c>
      <c r="I59" s="50" t="s">
        <v>222</v>
      </c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</row>
    <row r="60" spans="1:47" s="7" customFormat="1" ht="30" x14ac:dyDescent="0.25">
      <c r="A60" s="50" t="s">
        <v>223</v>
      </c>
      <c r="B60" s="50" t="s">
        <v>160</v>
      </c>
      <c r="C60" s="50" t="s">
        <v>43</v>
      </c>
      <c r="D60" s="50" t="s">
        <v>44</v>
      </c>
      <c r="E60" s="51">
        <v>2000</v>
      </c>
      <c r="F60" s="51">
        <v>500</v>
      </c>
      <c r="G60" s="52">
        <v>2500</v>
      </c>
      <c r="H60" s="53" t="s">
        <v>224</v>
      </c>
      <c r="I60" s="50" t="s">
        <v>13</v>
      </c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</row>
    <row r="61" spans="1:47" s="7" customFormat="1" ht="60" x14ac:dyDescent="0.25">
      <c r="A61" s="50" t="s">
        <v>225</v>
      </c>
      <c r="B61" s="50" t="s">
        <v>226</v>
      </c>
      <c r="C61" s="50" t="s">
        <v>227</v>
      </c>
      <c r="D61" s="50" t="s">
        <v>228</v>
      </c>
      <c r="E61" s="51">
        <v>6400</v>
      </c>
      <c r="F61" s="51">
        <v>1600</v>
      </c>
      <c r="G61" s="52">
        <v>8000</v>
      </c>
      <c r="H61" s="53" t="s">
        <v>224</v>
      </c>
      <c r="I61" s="50" t="s">
        <v>229</v>
      </c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</row>
    <row r="62" spans="1:47" s="7" customFormat="1" ht="60" x14ac:dyDescent="0.25">
      <c r="A62" s="50" t="s">
        <v>230</v>
      </c>
      <c r="B62" s="50" t="s">
        <v>160</v>
      </c>
      <c r="C62" s="50" t="s">
        <v>231</v>
      </c>
      <c r="D62" s="50" t="s">
        <v>232</v>
      </c>
      <c r="E62" s="51">
        <v>8800</v>
      </c>
      <c r="F62" s="51">
        <v>2200</v>
      </c>
      <c r="G62" s="52">
        <v>11000</v>
      </c>
      <c r="H62" s="53" t="s">
        <v>224</v>
      </c>
      <c r="I62" s="50" t="s">
        <v>229</v>
      </c>
      <c r="J62" s="55" t="s">
        <v>323</v>
      </c>
      <c r="K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</row>
    <row r="63" spans="1:47" s="7" customFormat="1" ht="30" x14ac:dyDescent="0.25">
      <c r="A63" s="50" t="s">
        <v>233</v>
      </c>
      <c r="B63" s="50" t="s">
        <v>35</v>
      </c>
      <c r="C63" s="50" t="s">
        <v>53</v>
      </c>
      <c r="D63" s="50" t="s">
        <v>234</v>
      </c>
      <c r="E63" s="51">
        <v>7800</v>
      </c>
      <c r="F63" s="51">
        <v>1950</v>
      </c>
      <c r="G63" s="52">
        <v>9750</v>
      </c>
      <c r="H63" s="53" t="s">
        <v>235</v>
      </c>
      <c r="I63" s="50" t="s">
        <v>46</v>
      </c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</row>
    <row r="64" spans="1:47" s="7" customFormat="1" x14ac:dyDescent="0.25">
      <c r="A64" s="50" t="s">
        <v>236</v>
      </c>
      <c r="B64" s="50" t="s">
        <v>48</v>
      </c>
      <c r="C64" s="50" t="s">
        <v>237</v>
      </c>
      <c r="D64" s="50" t="s">
        <v>238</v>
      </c>
      <c r="E64" s="51">
        <v>12525</v>
      </c>
      <c r="F64" s="51">
        <v>3131.25</v>
      </c>
      <c r="G64" s="52">
        <v>15656.25</v>
      </c>
      <c r="H64" s="53" t="s">
        <v>239</v>
      </c>
      <c r="I64" s="50" t="s">
        <v>9</v>
      </c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</row>
    <row r="65" spans="1:47" s="7" customFormat="1" ht="30" x14ac:dyDescent="0.25">
      <c r="A65" s="50" t="s">
        <v>240</v>
      </c>
      <c r="B65" s="50" t="s">
        <v>35</v>
      </c>
      <c r="C65" s="50" t="s">
        <v>26</v>
      </c>
      <c r="D65" s="50" t="s">
        <v>241</v>
      </c>
      <c r="E65" s="51">
        <v>4300</v>
      </c>
      <c r="F65" s="51">
        <v>1075</v>
      </c>
      <c r="G65" s="52">
        <v>5375</v>
      </c>
      <c r="H65" s="53" t="s">
        <v>242</v>
      </c>
      <c r="I65" s="50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</row>
    <row r="66" spans="1:47" s="7" customFormat="1" ht="30" x14ac:dyDescent="0.25">
      <c r="A66" s="50" t="s">
        <v>243</v>
      </c>
      <c r="B66" s="50" t="s">
        <v>244</v>
      </c>
      <c r="C66" s="50" t="s">
        <v>245</v>
      </c>
      <c r="D66" s="50" t="s">
        <v>246</v>
      </c>
      <c r="E66" s="51">
        <v>5400</v>
      </c>
      <c r="F66" s="51">
        <v>1350</v>
      </c>
      <c r="G66" s="52">
        <v>6750</v>
      </c>
      <c r="H66" s="53" t="s">
        <v>242</v>
      </c>
      <c r="I66" s="50" t="s">
        <v>143</v>
      </c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</row>
    <row r="67" spans="1:47" s="7" customFormat="1" x14ac:dyDescent="0.25">
      <c r="A67" s="50" t="s">
        <v>247</v>
      </c>
      <c r="B67" s="50" t="s">
        <v>35</v>
      </c>
      <c r="C67" s="50" t="s">
        <v>26</v>
      </c>
      <c r="D67" s="50" t="s">
        <v>248</v>
      </c>
      <c r="E67" s="51">
        <v>4200</v>
      </c>
      <c r="F67" s="51">
        <v>1500</v>
      </c>
      <c r="G67" s="52">
        <v>5250</v>
      </c>
      <c r="H67" s="53" t="s">
        <v>250</v>
      </c>
      <c r="I67" s="50" t="s">
        <v>9</v>
      </c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</row>
    <row r="68" spans="1:47" s="7" customFormat="1" x14ac:dyDescent="0.25">
      <c r="A68" s="50" t="s">
        <v>251</v>
      </c>
      <c r="B68" s="50" t="s">
        <v>35</v>
      </c>
      <c r="C68" s="50" t="s">
        <v>26</v>
      </c>
      <c r="D68" s="50" t="s">
        <v>249</v>
      </c>
      <c r="E68" s="51">
        <v>6800</v>
      </c>
      <c r="F68" s="51">
        <v>1700</v>
      </c>
      <c r="G68" s="52">
        <v>8500</v>
      </c>
      <c r="H68" s="53" t="s">
        <v>250</v>
      </c>
      <c r="I68" s="50" t="s">
        <v>60</v>
      </c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</row>
    <row r="69" spans="1:47" s="7" customFormat="1" ht="30" x14ac:dyDescent="0.25">
      <c r="A69" s="50" t="s">
        <v>252</v>
      </c>
      <c r="B69" s="50" t="s">
        <v>257</v>
      </c>
      <c r="C69" s="50" t="s">
        <v>253</v>
      </c>
      <c r="D69" s="50" t="s">
        <v>256</v>
      </c>
      <c r="E69" s="51">
        <v>1897.51</v>
      </c>
      <c r="F69" s="51">
        <v>279.86</v>
      </c>
      <c r="G69" s="52">
        <v>2177.37</v>
      </c>
      <c r="H69" s="53" t="s">
        <v>250</v>
      </c>
      <c r="I69" s="50" t="s">
        <v>65</v>
      </c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</row>
    <row r="70" spans="1:47" s="7" customFormat="1" ht="30" x14ac:dyDescent="0.25">
      <c r="A70" s="50" t="s">
        <v>254</v>
      </c>
      <c r="B70" s="50" t="s">
        <v>258</v>
      </c>
      <c r="C70" s="50" t="s">
        <v>18</v>
      </c>
      <c r="D70" s="50" t="s">
        <v>255</v>
      </c>
      <c r="E70" s="51">
        <v>966.05</v>
      </c>
      <c r="F70" s="51">
        <v>91.01</v>
      </c>
      <c r="G70" s="52">
        <v>1057.06</v>
      </c>
      <c r="H70" s="53" t="s">
        <v>250</v>
      </c>
      <c r="I70" s="50" t="s">
        <v>65</v>
      </c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</row>
    <row r="71" spans="1:47" s="7" customFormat="1" ht="30" x14ac:dyDescent="0.25">
      <c r="A71" s="50" t="s">
        <v>259</v>
      </c>
      <c r="B71" s="50" t="s">
        <v>263</v>
      </c>
      <c r="C71" s="50" t="s">
        <v>260</v>
      </c>
      <c r="D71" s="50" t="s">
        <v>261</v>
      </c>
      <c r="E71" s="51">
        <v>276</v>
      </c>
      <c r="F71" s="51">
        <v>69</v>
      </c>
      <c r="G71" s="52">
        <v>345</v>
      </c>
      <c r="H71" s="53" t="s">
        <v>262</v>
      </c>
      <c r="I71" s="50" t="s">
        <v>13</v>
      </c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</row>
    <row r="72" spans="1:47" s="7" customFormat="1" ht="60" x14ac:dyDescent="0.25">
      <c r="A72" s="50" t="s">
        <v>264</v>
      </c>
      <c r="B72" s="50" t="s">
        <v>35</v>
      </c>
      <c r="C72" s="50" t="s">
        <v>53</v>
      </c>
      <c r="D72" s="50" t="s">
        <v>265</v>
      </c>
      <c r="E72" s="51">
        <v>4800</v>
      </c>
      <c r="F72" s="51">
        <v>1200</v>
      </c>
      <c r="G72" s="52">
        <v>6000</v>
      </c>
      <c r="H72" s="53" t="s">
        <v>266</v>
      </c>
      <c r="I72" s="50" t="s">
        <v>46</v>
      </c>
      <c r="J72" s="49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</row>
    <row r="73" spans="1:47" s="7" customFormat="1" ht="30" x14ac:dyDescent="0.25">
      <c r="A73" s="50" t="s">
        <v>267</v>
      </c>
      <c r="B73" s="50" t="s">
        <v>268</v>
      </c>
      <c r="C73" s="50" t="s">
        <v>269</v>
      </c>
      <c r="D73" s="50" t="s">
        <v>270</v>
      </c>
      <c r="E73" s="51">
        <v>3200</v>
      </c>
      <c r="F73" s="51">
        <v>800</v>
      </c>
      <c r="G73" s="52">
        <v>4000</v>
      </c>
      <c r="H73" s="53" t="s">
        <v>271</v>
      </c>
      <c r="I73" s="50" t="s">
        <v>46</v>
      </c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</row>
    <row r="74" spans="1:47" s="7" customFormat="1" ht="45" x14ac:dyDescent="0.25">
      <c r="A74" s="50" t="s">
        <v>272</v>
      </c>
      <c r="B74" s="50" t="s">
        <v>277</v>
      </c>
      <c r="C74" s="50" t="s">
        <v>175</v>
      </c>
      <c r="D74" s="50" t="s">
        <v>278</v>
      </c>
      <c r="E74" s="51">
        <v>3000</v>
      </c>
      <c r="F74" s="51">
        <v>750</v>
      </c>
      <c r="G74" s="52">
        <v>3750</v>
      </c>
      <c r="H74" s="53">
        <v>44447</v>
      </c>
      <c r="I74" s="50" t="s">
        <v>46</v>
      </c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</row>
    <row r="75" spans="1:47" s="7" customFormat="1" ht="45" x14ac:dyDescent="0.25">
      <c r="A75" s="50" t="s">
        <v>273</v>
      </c>
      <c r="B75" s="50" t="s">
        <v>109</v>
      </c>
      <c r="C75" s="50" t="s">
        <v>110</v>
      </c>
      <c r="D75" s="50" t="s">
        <v>274</v>
      </c>
      <c r="E75" s="51">
        <v>4473</v>
      </c>
      <c r="F75" s="51" t="s">
        <v>275</v>
      </c>
      <c r="G75" s="52">
        <v>4473</v>
      </c>
      <c r="H75" s="53" t="s">
        <v>276</v>
      </c>
      <c r="I75" s="50" t="s">
        <v>65</v>
      </c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</row>
    <row r="76" spans="1:47" s="7" customFormat="1" ht="45" x14ac:dyDescent="0.25">
      <c r="A76" s="50" t="s">
        <v>279</v>
      </c>
      <c r="B76" s="50" t="s">
        <v>35</v>
      </c>
      <c r="C76" s="50" t="s">
        <v>280</v>
      </c>
      <c r="D76" s="50" t="s">
        <v>281</v>
      </c>
      <c r="E76" s="51">
        <v>5200</v>
      </c>
      <c r="F76" s="51">
        <v>1300</v>
      </c>
      <c r="G76" s="52">
        <v>6500</v>
      </c>
      <c r="H76" s="53" t="s">
        <v>282</v>
      </c>
      <c r="I76" s="50" t="s">
        <v>283</v>
      </c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</row>
    <row r="77" spans="1:47" s="7" customFormat="1" ht="60" x14ac:dyDescent="0.25">
      <c r="A77" s="50" t="s">
        <v>284</v>
      </c>
      <c r="B77" s="50" t="s">
        <v>285</v>
      </c>
      <c r="C77" s="50" t="s">
        <v>286</v>
      </c>
      <c r="D77" s="50" t="s">
        <v>287</v>
      </c>
      <c r="E77" s="51">
        <v>2400</v>
      </c>
      <c r="F77" s="51">
        <v>600</v>
      </c>
      <c r="G77" s="52">
        <v>3000</v>
      </c>
      <c r="H77" s="53" t="s">
        <v>288</v>
      </c>
      <c r="I77" s="50" t="s">
        <v>65</v>
      </c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</row>
    <row r="78" spans="1:47" s="7" customFormat="1" x14ac:dyDescent="0.25">
      <c r="A78" s="50" t="s">
        <v>289</v>
      </c>
      <c r="B78" s="50" t="s">
        <v>35</v>
      </c>
      <c r="C78" s="50" t="s">
        <v>290</v>
      </c>
      <c r="D78" s="50" t="s">
        <v>291</v>
      </c>
      <c r="E78" s="51">
        <v>9800</v>
      </c>
      <c r="F78" s="51">
        <v>2450</v>
      </c>
      <c r="G78" s="52">
        <v>12250</v>
      </c>
      <c r="H78" s="53">
        <v>44469</v>
      </c>
      <c r="I78" s="50" t="s">
        <v>46</v>
      </c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</row>
    <row r="79" spans="1:47" s="7" customFormat="1" ht="30" x14ac:dyDescent="0.25">
      <c r="A79" s="50" t="s">
        <v>292</v>
      </c>
      <c r="B79" s="50" t="s">
        <v>35</v>
      </c>
      <c r="C79" s="50" t="s">
        <v>53</v>
      </c>
      <c r="D79" s="50" t="s">
        <v>293</v>
      </c>
      <c r="E79" s="51">
        <v>2000</v>
      </c>
      <c r="F79" s="51">
        <v>500</v>
      </c>
      <c r="G79" s="52">
        <v>2500</v>
      </c>
      <c r="H79" s="53">
        <v>44477</v>
      </c>
      <c r="I79" s="50" t="s">
        <v>143</v>
      </c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</row>
    <row r="80" spans="1:47" s="7" customFormat="1" ht="45" x14ac:dyDescent="0.25">
      <c r="A80" s="50" t="s">
        <v>294</v>
      </c>
      <c r="B80" s="50" t="s">
        <v>295</v>
      </c>
      <c r="C80" s="50" t="s">
        <v>296</v>
      </c>
      <c r="D80" s="50" t="s">
        <v>297</v>
      </c>
      <c r="E80" s="51">
        <v>11000</v>
      </c>
      <c r="F80" s="51">
        <v>2750</v>
      </c>
      <c r="G80" s="52">
        <v>13750</v>
      </c>
      <c r="H80" s="53">
        <v>44487</v>
      </c>
      <c r="I80" s="50" t="s">
        <v>60</v>
      </c>
      <c r="J80" s="49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</row>
    <row r="81" spans="1:47" s="7" customFormat="1" ht="45" x14ac:dyDescent="0.25">
      <c r="A81" s="50" t="s">
        <v>298</v>
      </c>
      <c r="B81" s="50" t="s">
        <v>299</v>
      </c>
      <c r="C81" s="50" t="s">
        <v>175</v>
      </c>
      <c r="D81" s="50" t="s">
        <v>300</v>
      </c>
      <c r="E81" s="51">
        <v>4600</v>
      </c>
      <c r="F81" s="51">
        <v>1150</v>
      </c>
      <c r="G81" s="52">
        <v>5750</v>
      </c>
      <c r="H81" s="53" t="s">
        <v>301</v>
      </c>
      <c r="I81" s="50" t="s">
        <v>45</v>
      </c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</row>
    <row r="82" spans="1:47" s="7" customFormat="1" ht="45" x14ac:dyDescent="0.25">
      <c r="A82" s="50" t="s">
        <v>302</v>
      </c>
      <c r="B82" s="50" t="s">
        <v>304</v>
      </c>
      <c r="C82" s="50" t="s">
        <v>296</v>
      </c>
      <c r="D82" s="50" t="s">
        <v>303</v>
      </c>
      <c r="E82" s="51">
        <v>2800</v>
      </c>
      <c r="F82" s="51">
        <v>700</v>
      </c>
      <c r="G82" s="52">
        <v>3500</v>
      </c>
      <c r="H82" s="53">
        <v>44490</v>
      </c>
      <c r="I82" s="50">
        <v>30</v>
      </c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</row>
    <row r="83" spans="1:47" s="7" customFormat="1" ht="30" x14ac:dyDescent="0.25">
      <c r="A83" s="50" t="s">
        <v>305</v>
      </c>
      <c r="B83" s="50" t="s">
        <v>35</v>
      </c>
      <c r="C83" s="50" t="s">
        <v>306</v>
      </c>
      <c r="D83" s="50" t="s">
        <v>307</v>
      </c>
      <c r="E83" s="51">
        <v>4500</v>
      </c>
      <c r="F83" s="51">
        <v>0</v>
      </c>
      <c r="G83" s="52">
        <v>4500</v>
      </c>
      <c r="H83" s="53" t="s">
        <v>308</v>
      </c>
      <c r="I83" s="50">
        <v>30</v>
      </c>
      <c r="J83" s="49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</row>
    <row r="84" spans="1:47" s="7" customFormat="1" ht="45" x14ac:dyDescent="0.25">
      <c r="A84" s="50" t="s">
        <v>309</v>
      </c>
      <c r="B84" s="50" t="s">
        <v>263</v>
      </c>
      <c r="C84" s="50" t="s">
        <v>310</v>
      </c>
      <c r="D84" s="50" t="s">
        <v>312</v>
      </c>
      <c r="E84" s="51">
        <v>600</v>
      </c>
      <c r="F84" s="51">
        <v>150</v>
      </c>
      <c r="G84" s="52">
        <v>750</v>
      </c>
      <c r="H84" s="53" t="s">
        <v>311</v>
      </c>
      <c r="I84" s="50">
        <v>8</v>
      </c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</row>
    <row r="85" spans="1:47" s="7" customFormat="1" ht="45" x14ac:dyDescent="0.25">
      <c r="A85" s="50" t="s">
        <v>313</v>
      </c>
      <c r="B85" s="50" t="s">
        <v>263</v>
      </c>
      <c r="C85" s="50" t="s">
        <v>310</v>
      </c>
      <c r="D85" s="50" t="s">
        <v>312</v>
      </c>
      <c r="E85" s="51">
        <v>120</v>
      </c>
      <c r="F85" s="51">
        <v>30</v>
      </c>
      <c r="G85" s="52">
        <v>150</v>
      </c>
      <c r="H85" s="53" t="s">
        <v>314</v>
      </c>
      <c r="I85" s="50">
        <v>8</v>
      </c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</row>
    <row r="86" spans="1:47" s="7" customFormat="1" ht="45" x14ac:dyDescent="0.25">
      <c r="A86" s="50" t="s">
        <v>315</v>
      </c>
      <c r="B86" s="50" t="s">
        <v>35</v>
      </c>
      <c r="C86" s="50" t="s">
        <v>53</v>
      </c>
      <c r="D86" s="50" t="s">
        <v>316</v>
      </c>
      <c r="E86" s="51">
        <v>4800</v>
      </c>
      <c r="F86" s="51">
        <v>1200</v>
      </c>
      <c r="G86" s="52">
        <v>6000</v>
      </c>
      <c r="H86" s="53">
        <v>44516</v>
      </c>
      <c r="I86" s="50">
        <v>15</v>
      </c>
      <c r="J86" s="49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</row>
    <row r="87" spans="1:47" s="7" customFormat="1" ht="45" x14ac:dyDescent="0.25">
      <c r="A87" s="50" t="s">
        <v>317</v>
      </c>
      <c r="B87" s="50" t="s">
        <v>35</v>
      </c>
      <c r="C87" s="50" t="s">
        <v>53</v>
      </c>
      <c r="D87" s="50" t="s">
        <v>318</v>
      </c>
      <c r="E87" s="51">
        <v>7400</v>
      </c>
      <c r="F87" s="51">
        <v>1850</v>
      </c>
      <c r="G87" s="52">
        <v>9250</v>
      </c>
      <c r="H87" s="53">
        <v>44517</v>
      </c>
      <c r="I87" s="50">
        <v>45</v>
      </c>
      <c r="J87" s="49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</row>
    <row r="88" spans="1:47" s="7" customFormat="1" ht="45" x14ac:dyDescent="0.25">
      <c r="A88" s="50" t="s">
        <v>319</v>
      </c>
      <c r="B88" s="50" t="s">
        <v>320</v>
      </c>
      <c r="C88" s="50" t="s">
        <v>321</v>
      </c>
      <c r="D88" s="50" t="s">
        <v>322</v>
      </c>
      <c r="E88" s="51">
        <v>12920</v>
      </c>
      <c r="F88" s="51">
        <v>3230</v>
      </c>
      <c r="G88" s="52">
        <v>16150</v>
      </c>
      <c r="H88" s="53">
        <v>44525</v>
      </c>
      <c r="I88" s="50">
        <v>30</v>
      </c>
      <c r="J88" s="49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</row>
    <row r="89" spans="1:47" s="7" customFormat="1" ht="60" x14ac:dyDescent="0.25">
      <c r="A89" s="50" t="s">
        <v>324</v>
      </c>
      <c r="B89" s="50" t="s">
        <v>57</v>
      </c>
      <c r="C89" s="50" t="s">
        <v>175</v>
      </c>
      <c r="D89" s="50" t="s">
        <v>325</v>
      </c>
      <c r="E89" s="51">
        <v>10000</v>
      </c>
      <c r="F89" s="51">
        <v>2500</v>
      </c>
      <c r="G89" s="52">
        <v>12500</v>
      </c>
      <c r="H89" s="53">
        <v>44532</v>
      </c>
      <c r="I89" s="50">
        <v>15</v>
      </c>
      <c r="J89" s="49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</row>
    <row r="90" spans="1:47" s="7" customFormat="1" x14ac:dyDescent="0.25">
      <c r="A90" s="50" t="s">
        <v>326</v>
      </c>
      <c r="B90" s="50" t="s">
        <v>48</v>
      </c>
      <c r="C90" s="50" t="s">
        <v>237</v>
      </c>
      <c r="D90" s="50" t="s">
        <v>327</v>
      </c>
      <c r="E90" s="51">
        <v>16765</v>
      </c>
      <c r="F90" s="51">
        <v>4191.25</v>
      </c>
      <c r="G90" s="52">
        <v>20956.25</v>
      </c>
      <c r="H90" s="53">
        <v>44543</v>
      </c>
      <c r="I90" s="50">
        <v>15</v>
      </c>
      <c r="J90" s="49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</row>
    <row r="91" spans="1:47" s="7" customFormat="1" x14ac:dyDescent="0.25">
      <c r="A91" s="50" t="s">
        <v>328</v>
      </c>
      <c r="B91" s="50" t="s">
        <v>91</v>
      </c>
      <c r="C91" s="50" t="s">
        <v>329</v>
      </c>
      <c r="D91" s="50" t="s">
        <v>330</v>
      </c>
      <c r="E91" s="51">
        <v>6300</v>
      </c>
      <c r="F91" s="51">
        <v>1575</v>
      </c>
      <c r="G91" s="52">
        <v>7875</v>
      </c>
      <c r="H91" s="53">
        <v>44543</v>
      </c>
      <c r="I91" s="50">
        <v>8</v>
      </c>
      <c r="J91" s="49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</row>
    <row r="92" spans="1:47" s="7" customFormat="1" ht="30" x14ac:dyDescent="0.25">
      <c r="A92" s="50" t="s">
        <v>331</v>
      </c>
      <c r="B92" s="50" t="s">
        <v>35</v>
      </c>
      <c r="C92" s="50" t="s">
        <v>332</v>
      </c>
      <c r="D92" s="50" t="s">
        <v>333</v>
      </c>
      <c r="E92" s="51">
        <v>2500</v>
      </c>
      <c r="F92" s="51"/>
      <c r="G92" s="52">
        <v>2500</v>
      </c>
      <c r="H92" s="53">
        <v>44544</v>
      </c>
      <c r="I92" s="50">
        <v>8</v>
      </c>
      <c r="J92" s="49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</row>
    <row r="93" spans="1:47" s="7" customFormat="1" ht="30" x14ac:dyDescent="0.25">
      <c r="A93" s="50" t="s">
        <v>334</v>
      </c>
      <c r="B93" s="50" t="s">
        <v>35</v>
      </c>
      <c r="C93" s="50" t="s">
        <v>335</v>
      </c>
      <c r="D93" s="50" t="s">
        <v>336</v>
      </c>
      <c r="E93" s="51">
        <v>3000</v>
      </c>
      <c r="F93" s="51"/>
      <c r="G93" s="52">
        <v>3000</v>
      </c>
      <c r="H93" s="53">
        <v>44544</v>
      </c>
      <c r="I93" s="50">
        <v>8</v>
      </c>
      <c r="J93" s="49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</row>
    <row r="94" spans="1:47" s="7" customFormat="1" ht="30" x14ac:dyDescent="0.25">
      <c r="A94" s="50" t="s">
        <v>337</v>
      </c>
      <c r="B94" s="50" t="s">
        <v>338</v>
      </c>
      <c r="C94" s="50" t="s">
        <v>339</v>
      </c>
      <c r="D94" s="50" t="s">
        <v>340</v>
      </c>
      <c r="E94" s="51">
        <v>14000</v>
      </c>
      <c r="F94" s="51">
        <v>3500</v>
      </c>
      <c r="G94" s="52">
        <v>17500</v>
      </c>
      <c r="H94" s="53" t="s">
        <v>341</v>
      </c>
      <c r="I94" s="50">
        <v>15</v>
      </c>
      <c r="J94" s="49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</row>
    <row r="95" spans="1:47" s="7" customFormat="1" ht="30" x14ac:dyDescent="0.25">
      <c r="A95" s="50" t="s">
        <v>342</v>
      </c>
      <c r="B95" s="50" t="s">
        <v>338</v>
      </c>
      <c r="C95" s="50" t="s">
        <v>339</v>
      </c>
      <c r="D95" s="50" t="s">
        <v>343</v>
      </c>
      <c r="E95" s="51">
        <v>6000</v>
      </c>
      <c r="F95" s="51">
        <v>1500</v>
      </c>
      <c r="G95" s="52">
        <v>7500</v>
      </c>
      <c r="H95" s="53" t="s">
        <v>341</v>
      </c>
      <c r="I95" s="50">
        <v>15</v>
      </c>
      <c r="J95" s="49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</row>
    <row r="96" spans="1:47" s="7" customFormat="1" ht="30" x14ac:dyDescent="0.25">
      <c r="A96" s="50" t="s">
        <v>344</v>
      </c>
      <c r="B96" s="50" t="s">
        <v>48</v>
      </c>
      <c r="C96" s="50" t="s">
        <v>49</v>
      </c>
      <c r="D96" s="50" t="s">
        <v>345</v>
      </c>
      <c r="E96" s="51">
        <v>19829</v>
      </c>
      <c r="F96" s="51">
        <v>4957.25</v>
      </c>
      <c r="G96" s="52">
        <v>24786.25</v>
      </c>
      <c r="H96" s="53">
        <v>44544</v>
      </c>
      <c r="I96" s="50">
        <v>15</v>
      </c>
      <c r="J96" s="49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</row>
    <row r="97" spans="1:47" s="7" customFormat="1" ht="30" x14ac:dyDescent="0.25">
      <c r="A97" s="50" t="s">
        <v>346</v>
      </c>
      <c r="B97" s="50" t="s">
        <v>91</v>
      </c>
      <c r="C97" s="50" t="s">
        <v>347</v>
      </c>
      <c r="D97" s="50" t="s">
        <v>348</v>
      </c>
      <c r="E97" s="51">
        <v>17819.599999999999</v>
      </c>
      <c r="F97" s="51">
        <v>4454.8999999999996</v>
      </c>
      <c r="G97" s="52">
        <v>22274.5</v>
      </c>
      <c r="H97" s="53">
        <v>44544</v>
      </c>
      <c r="I97" s="50">
        <v>15</v>
      </c>
      <c r="J97" s="49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</row>
    <row r="98" spans="1:47" s="7" customFormat="1" x14ac:dyDescent="0.25">
      <c r="A98" s="50" t="s">
        <v>349</v>
      </c>
      <c r="B98" s="50" t="s">
        <v>88</v>
      </c>
      <c r="C98" s="50" t="s">
        <v>350</v>
      </c>
      <c r="D98" s="50" t="s">
        <v>351</v>
      </c>
      <c r="E98" s="51">
        <v>7215</v>
      </c>
      <c r="F98" s="51">
        <f>+E98*0.25</f>
        <v>1803.75</v>
      </c>
      <c r="G98" s="52">
        <f>+E98*1.25</f>
        <v>9018.75</v>
      </c>
      <c r="H98" s="53">
        <v>44550</v>
      </c>
      <c r="I98" s="50">
        <v>10</v>
      </c>
      <c r="J98" s="49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</row>
    <row r="99" spans="1:47" s="7" customFormat="1" ht="45" x14ac:dyDescent="0.25">
      <c r="A99" s="50" t="s">
        <v>352</v>
      </c>
      <c r="B99" s="50" t="s">
        <v>35</v>
      </c>
      <c r="C99" s="50" t="s">
        <v>53</v>
      </c>
      <c r="D99" s="50" t="s">
        <v>354</v>
      </c>
      <c r="E99" s="51">
        <v>2000</v>
      </c>
      <c r="F99" s="51">
        <f>+E99*0.25</f>
        <v>500</v>
      </c>
      <c r="G99" s="52">
        <f>+E99*1.25</f>
        <v>2500</v>
      </c>
      <c r="H99" s="53">
        <v>44550</v>
      </c>
      <c r="I99" s="50">
        <v>10</v>
      </c>
      <c r="J99" s="49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</row>
    <row r="100" spans="1:47" s="7" customFormat="1" ht="45" x14ac:dyDescent="0.25">
      <c r="A100" s="50" t="s">
        <v>353</v>
      </c>
      <c r="B100" s="50" t="s">
        <v>35</v>
      </c>
      <c r="C100" s="50" t="s">
        <v>53</v>
      </c>
      <c r="D100" s="50" t="s">
        <v>318</v>
      </c>
      <c r="E100" s="51">
        <v>7400</v>
      </c>
      <c r="F100" s="51">
        <v>1850</v>
      </c>
      <c r="G100" s="52">
        <v>9250</v>
      </c>
      <c r="H100" s="53">
        <v>44550</v>
      </c>
      <c r="I100" s="50">
        <v>10</v>
      </c>
      <c r="J100" s="49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</row>
    <row r="101" spans="1:47" s="7" customFormat="1" ht="45" x14ac:dyDescent="0.25">
      <c r="A101" s="50" t="s">
        <v>355</v>
      </c>
      <c r="B101" s="50" t="s">
        <v>48</v>
      </c>
      <c r="C101" s="50" t="s">
        <v>237</v>
      </c>
      <c r="D101" s="50" t="s">
        <v>356</v>
      </c>
      <c r="E101" s="51">
        <v>190</v>
      </c>
      <c r="F101" s="51">
        <v>47.5</v>
      </c>
      <c r="G101" s="52">
        <v>237.5</v>
      </c>
      <c r="H101" s="53">
        <v>44553</v>
      </c>
      <c r="I101" s="50"/>
      <c r="J101" s="49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</row>
    <row r="102" spans="1:47" s="7" customFormat="1" ht="30" x14ac:dyDescent="0.25">
      <c r="A102" s="50" t="s">
        <v>357</v>
      </c>
      <c r="B102" s="50" t="s">
        <v>48</v>
      </c>
      <c r="C102" s="50" t="s">
        <v>129</v>
      </c>
      <c r="D102" s="50" t="s">
        <v>358</v>
      </c>
      <c r="E102" s="51">
        <v>8760</v>
      </c>
      <c r="F102" s="51">
        <v>2190</v>
      </c>
      <c r="G102" s="52">
        <v>10950</v>
      </c>
      <c r="H102" s="53">
        <v>44553</v>
      </c>
      <c r="I102" s="50">
        <v>8</v>
      </c>
      <c r="J102" s="49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</row>
    <row r="103" spans="1:47" s="7" customFormat="1" x14ac:dyDescent="0.25">
      <c r="A103" s="23"/>
      <c r="B103" s="23"/>
      <c r="C103" s="23"/>
      <c r="D103" s="23"/>
      <c r="E103" s="24"/>
      <c r="F103" s="24"/>
      <c r="G103" s="25"/>
      <c r="H103" s="26"/>
      <c r="I103" s="23"/>
      <c r="J103" s="27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</row>
    <row r="104" spans="1:47" s="7" customFormat="1" x14ac:dyDescent="0.25">
      <c r="A104" s="23"/>
      <c r="B104" s="23"/>
      <c r="C104" s="23"/>
      <c r="D104" s="23"/>
      <c r="E104" s="24"/>
      <c r="F104" s="24"/>
      <c r="G104" s="25"/>
      <c r="H104" s="26"/>
      <c r="I104" s="23"/>
      <c r="J104" s="27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</row>
    <row r="105" spans="1:47" s="7" customFormat="1" x14ac:dyDescent="0.25">
      <c r="A105" s="23"/>
      <c r="B105" s="23"/>
      <c r="C105" s="23"/>
      <c r="D105" s="23"/>
      <c r="E105" s="24"/>
      <c r="F105" s="24"/>
      <c r="G105" s="25"/>
      <c r="H105" s="26"/>
      <c r="I105" s="23"/>
      <c r="J105" s="27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</row>
    <row r="106" spans="1:47" s="7" customFormat="1" x14ac:dyDescent="0.25">
      <c r="A106" s="23"/>
      <c r="B106" s="23"/>
      <c r="C106" s="23"/>
      <c r="D106" s="23"/>
      <c r="E106" s="24"/>
      <c r="F106" s="24"/>
      <c r="G106" s="25"/>
      <c r="H106" s="26"/>
      <c r="I106" s="23"/>
      <c r="J106" s="27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</row>
    <row r="107" spans="1:47" s="7" customFormat="1" x14ac:dyDescent="0.25">
      <c r="A107" s="23"/>
      <c r="B107" s="23"/>
      <c r="C107" s="23"/>
      <c r="D107" s="23"/>
      <c r="E107" s="24"/>
      <c r="F107" s="24"/>
      <c r="G107" s="25"/>
      <c r="H107" s="26"/>
      <c r="I107" s="23"/>
      <c r="J107" s="27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</row>
    <row r="108" spans="1:47" s="7" customFormat="1" x14ac:dyDescent="0.25">
      <c r="A108" s="23"/>
      <c r="B108" s="23"/>
      <c r="C108" s="23"/>
      <c r="D108" s="23"/>
      <c r="E108" s="24"/>
      <c r="F108" s="24"/>
      <c r="G108" s="25"/>
      <c r="H108" s="26"/>
      <c r="I108" s="23"/>
      <c r="J108" s="27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</row>
    <row r="109" spans="1:47" s="7" customFormat="1" x14ac:dyDescent="0.25">
      <c r="A109" s="23"/>
      <c r="B109" s="23"/>
      <c r="C109" s="23"/>
      <c r="D109" s="23"/>
      <c r="E109" s="24"/>
      <c r="F109" s="24"/>
      <c r="G109" s="25"/>
      <c r="H109" s="26"/>
      <c r="I109" s="23"/>
      <c r="J109" s="27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</row>
    <row r="110" spans="1:47" s="7" customFormat="1" x14ac:dyDescent="0.25">
      <c r="A110" s="23"/>
      <c r="B110" s="23"/>
      <c r="C110" s="23"/>
      <c r="D110" s="23"/>
      <c r="E110" s="24"/>
      <c r="F110" s="24"/>
      <c r="G110" s="25"/>
      <c r="H110" s="26"/>
      <c r="I110" s="23"/>
      <c r="J110" s="27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</row>
    <row r="111" spans="1:47" s="7" customFormat="1" x14ac:dyDescent="0.25">
      <c r="A111" s="23"/>
      <c r="B111" s="23"/>
      <c r="C111" s="23"/>
      <c r="D111" s="23"/>
      <c r="E111" s="24"/>
      <c r="F111" s="24"/>
      <c r="G111" s="25"/>
      <c r="H111" s="26"/>
      <c r="I111" s="23"/>
      <c r="J111" s="27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</row>
    <row r="112" spans="1:47" s="7" customFormat="1" x14ac:dyDescent="0.25">
      <c r="A112" s="23"/>
      <c r="B112" s="23"/>
      <c r="C112" s="23"/>
      <c r="D112" s="23"/>
      <c r="E112" s="24"/>
      <c r="F112" s="24"/>
      <c r="G112" s="25"/>
      <c r="H112" s="26"/>
      <c r="I112" s="23"/>
      <c r="J112" s="27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</row>
    <row r="113" spans="1:47" s="7" customFormat="1" x14ac:dyDescent="0.25">
      <c r="A113" s="33"/>
      <c r="B113" s="33"/>
      <c r="C113" s="33"/>
      <c r="D113" s="33"/>
      <c r="E113" s="34"/>
      <c r="F113" s="34"/>
      <c r="G113" s="35"/>
      <c r="H113" s="36"/>
      <c r="I113" s="33"/>
      <c r="J113" s="37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</row>
    <row r="114" spans="1:47" s="7" customFormat="1" x14ac:dyDescent="0.25">
      <c r="A114" s="23"/>
      <c r="B114" s="23"/>
      <c r="C114" s="23"/>
      <c r="D114" s="23"/>
      <c r="E114" s="24"/>
      <c r="F114" s="24"/>
      <c r="G114" s="25"/>
      <c r="H114" s="26"/>
      <c r="I114" s="23"/>
      <c r="J114" s="27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</row>
    <row r="115" spans="1:47" s="7" customFormat="1" x14ac:dyDescent="0.25">
      <c r="A115" s="28"/>
      <c r="B115" s="28"/>
      <c r="C115" s="28"/>
      <c r="D115" s="28"/>
      <c r="E115" s="29"/>
      <c r="F115" s="29"/>
      <c r="G115" s="30"/>
      <c r="H115" s="31"/>
      <c r="I115" s="28"/>
      <c r="J115" s="32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</row>
    <row r="116" spans="1:47" s="7" customFormat="1" x14ac:dyDescent="0.25">
      <c r="A116" s="23"/>
      <c r="B116" s="23"/>
      <c r="C116" s="23"/>
      <c r="D116" s="23"/>
      <c r="E116" s="24"/>
      <c r="F116" s="24"/>
      <c r="G116" s="25"/>
      <c r="H116" s="26"/>
      <c r="I116" s="23"/>
      <c r="J116" s="27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</row>
    <row r="117" spans="1:47" s="7" customFormat="1" x14ac:dyDescent="0.25">
      <c r="A117" s="23"/>
      <c r="B117" s="23"/>
      <c r="C117" s="23"/>
      <c r="D117" s="23"/>
      <c r="E117" s="24"/>
      <c r="F117" s="24"/>
      <c r="G117" s="25"/>
      <c r="H117" s="26"/>
      <c r="I117" s="23"/>
      <c r="J117" s="27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</row>
    <row r="118" spans="1:47" s="7" customFormat="1" x14ac:dyDescent="0.25">
      <c r="A118" s="23"/>
      <c r="B118" s="23"/>
      <c r="C118" s="23"/>
      <c r="D118" s="23"/>
      <c r="E118" s="24"/>
      <c r="F118" s="24"/>
      <c r="G118" s="25"/>
      <c r="H118" s="26"/>
      <c r="I118" s="23"/>
      <c r="J118" s="27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</row>
    <row r="119" spans="1:47" s="7" customFormat="1" x14ac:dyDescent="0.25">
      <c r="A119" s="1"/>
      <c r="B119" s="1"/>
      <c r="C119" s="1"/>
      <c r="D119" s="1"/>
      <c r="E119" s="14"/>
      <c r="F119" s="14"/>
      <c r="G119" s="15"/>
      <c r="H119" s="16"/>
      <c r="I119" s="1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</row>
    <row r="120" spans="1:47" s="7" customFormat="1" x14ac:dyDescent="0.25">
      <c r="A120" s="1"/>
      <c r="B120" s="1"/>
      <c r="C120" s="1"/>
      <c r="D120" s="1"/>
      <c r="E120" s="14"/>
      <c r="F120" s="14"/>
      <c r="G120" s="15"/>
      <c r="H120" s="16"/>
      <c r="I120" s="1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</row>
    <row r="121" spans="1:47" s="7" customFormat="1" x14ac:dyDescent="0.25">
      <c r="A121" s="1"/>
      <c r="B121" s="1"/>
      <c r="C121" s="1"/>
      <c r="D121" s="1"/>
      <c r="E121" s="14"/>
      <c r="F121" s="14"/>
      <c r="G121" s="15"/>
      <c r="H121" s="16"/>
      <c r="I121" s="1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</row>
    <row r="122" spans="1:47" s="7" customFormat="1" x14ac:dyDescent="0.25">
      <c r="A122" s="1"/>
      <c r="B122" s="1"/>
      <c r="C122" s="1"/>
      <c r="D122" s="1"/>
      <c r="E122" s="14"/>
      <c r="F122" s="14"/>
      <c r="G122" s="15"/>
      <c r="H122" s="16"/>
      <c r="I122" s="1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</row>
    <row r="123" spans="1:47" s="7" customFormat="1" x14ac:dyDescent="0.25">
      <c r="A123" s="1"/>
      <c r="B123" s="1"/>
      <c r="C123" s="1"/>
      <c r="D123" s="1"/>
      <c r="E123" s="14"/>
      <c r="F123" s="14"/>
      <c r="G123" s="15"/>
      <c r="H123" s="16"/>
      <c r="I123" s="1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</row>
    <row r="124" spans="1:47" s="7" customFormat="1" x14ac:dyDescent="0.25">
      <c r="A124" s="1"/>
      <c r="B124" s="1"/>
      <c r="C124" s="1"/>
      <c r="D124" s="1"/>
      <c r="E124" s="14"/>
      <c r="F124" s="14"/>
      <c r="G124" s="15"/>
      <c r="H124" s="16"/>
      <c r="I124" s="1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</row>
    <row r="125" spans="1:47" s="7" customFormat="1" x14ac:dyDescent="0.25">
      <c r="A125" s="1"/>
      <c r="B125" s="1"/>
      <c r="C125" s="1"/>
      <c r="D125" s="1"/>
      <c r="E125" s="14"/>
      <c r="F125" s="14"/>
      <c r="G125" s="15"/>
      <c r="H125" s="16"/>
      <c r="I125" s="1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</row>
    <row r="126" spans="1:47" s="6" customFormat="1" x14ac:dyDescent="0.25">
      <c r="A126" s="17"/>
      <c r="B126" s="17"/>
      <c r="C126" s="17"/>
      <c r="D126" s="17"/>
      <c r="E126" s="14"/>
      <c r="F126" s="14"/>
      <c r="G126" s="15"/>
      <c r="H126" s="16"/>
      <c r="I126" s="17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</row>
    <row r="127" spans="1:47" s="6" customFormat="1" x14ac:dyDescent="0.25">
      <c r="A127" s="17"/>
      <c r="B127" s="17"/>
      <c r="C127" s="17"/>
      <c r="D127" s="17"/>
      <c r="E127" s="14"/>
      <c r="F127" s="14"/>
      <c r="G127" s="15"/>
      <c r="H127" s="16"/>
      <c r="I127" s="17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</row>
    <row r="128" spans="1:47" s="6" customFormat="1" x14ac:dyDescent="0.25">
      <c r="A128" s="17"/>
      <c r="B128" s="17"/>
      <c r="C128" s="17"/>
      <c r="D128" s="17"/>
      <c r="E128" s="19"/>
      <c r="F128" s="19"/>
      <c r="G128" s="20"/>
      <c r="H128" s="16"/>
      <c r="I128" s="17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</row>
    <row r="129" spans="1:47" s="6" customFormat="1" x14ac:dyDescent="0.25">
      <c r="A129" s="17"/>
      <c r="B129" s="17"/>
      <c r="C129" s="17"/>
      <c r="D129" s="17"/>
      <c r="E129" s="19"/>
      <c r="F129" s="19"/>
      <c r="G129" s="20"/>
      <c r="H129" s="16"/>
      <c r="I129" s="17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</row>
    <row r="130" spans="1:47" s="6" customFormat="1" x14ac:dyDescent="0.25">
      <c r="A130" s="17"/>
      <c r="B130" s="17"/>
      <c r="C130" s="17"/>
      <c r="D130" s="17"/>
      <c r="E130" s="19"/>
      <c r="F130" s="19"/>
      <c r="G130" s="17"/>
      <c r="H130" s="16"/>
      <c r="I130" s="17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</row>
    <row r="131" spans="1:47" x14ac:dyDescent="0.25">
      <c r="A131" s="18"/>
      <c r="B131" s="18"/>
      <c r="C131" s="18"/>
      <c r="D131" s="18"/>
      <c r="E131" s="21"/>
      <c r="F131" s="21"/>
      <c r="G131" s="18"/>
      <c r="H131" s="22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</row>
    <row r="132" spans="1:47" x14ac:dyDescent="0.25">
      <c r="A132" s="18"/>
      <c r="B132" s="18"/>
      <c r="C132" s="18"/>
      <c r="D132" s="18"/>
      <c r="E132" s="18"/>
      <c r="F132" s="18"/>
      <c r="G132" s="18"/>
      <c r="H132" s="22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</row>
    <row r="133" spans="1:47" x14ac:dyDescent="0.25">
      <c r="A133" s="18"/>
      <c r="B133" s="18"/>
      <c r="C133" s="18"/>
      <c r="D133" s="18"/>
      <c r="E133" s="18"/>
      <c r="F133" s="18"/>
      <c r="G133" s="18"/>
      <c r="H133" s="22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</row>
    <row r="134" spans="1:47" x14ac:dyDescent="0.25">
      <c r="A134" s="18"/>
      <c r="B134" s="18"/>
      <c r="C134" s="18"/>
      <c r="D134" s="18"/>
      <c r="E134" s="18"/>
      <c r="F134" s="18"/>
      <c r="G134" s="18"/>
      <c r="H134" s="22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</row>
    <row r="135" spans="1:47" x14ac:dyDescent="0.25">
      <c r="A135" s="18"/>
      <c r="B135" s="18"/>
      <c r="C135" s="18"/>
      <c r="D135" s="18"/>
      <c r="E135" s="18"/>
      <c r="F135" s="18"/>
      <c r="G135" s="18"/>
      <c r="H135" s="22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</row>
    <row r="136" spans="1:47" x14ac:dyDescent="0.25">
      <c r="A136" s="18"/>
      <c r="B136" s="18"/>
      <c r="C136" s="18"/>
      <c r="D136" s="18"/>
      <c r="E136" s="18"/>
      <c r="F136" s="18"/>
      <c r="G136" s="18"/>
      <c r="H136" s="22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</row>
    <row r="137" spans="1:47" x14ac:dyDescent="0.25">
      <c r="A137" s="18"/>
      <c r="B137" s="18"/>
      <c r="C137" s="18"/>
      <c r="D137" s="18"/>
      <c r="E137" s="18"/>
      <c r="F137" s="18"/>
      <c r="G137" s="18"/>
      <c r="H137" s="22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</row>
    <row r="138" spans="1:47" x14ac:dyDescent="0.25">
      <c r="A138" s="18"/>
      <c r="B138" s="18"/>
      <c r="C138" s="18"/>
      <c r="D138" s="18"/>
      <c r="E138" s="18"/>
      <c r="F138" s="18"/>
      <c r="G138" s="18"/>
      <c r="H138" s="22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</row>
    <row r="139" spans="1:47" x14ac:dyDescent="0.25">
      <c r="A139" s="18"/>
      <c r="B139" s="18"/>
      <c r="C139" s="18"/>
      <c r="D139" s="18"/>
      <c r="E139" s="18"/>
      <c r="F139" s="18"/>
      <c r="G139" s="18"/>
      <c r="H139" s="22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</row>
    <row r="140" spans="1:47" x14ac:dyDescent="0.25">
      <c r="A140" s="18"/>
      <c r="B140" s="18"/>
      <c r="C140" s="18"/>
      <c r="D140" s="18"/>
      <c r="E140" s="18"/>
      <c r="F140" s="18"/>
      <c r="G140" s="18"/>
      <c r="H140" s="22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</row>
    <row r="141" spans="1:47" x14ac:dyDescent="0.25">
      <c r="A141" s="18"/>
      <c r="B141" s="18"/>
      <c r="C141" s="18"/>
      <c r="D141" s="18"/>
      <c r="E141" s="18"/>
      <c r="F141" s="18"/>
      <c r="G141" s="18"/>
      <c r="H141" s="22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</row>
    <row r="142" spans="1:47" x14ac:dyDescent="0.25">
      <c r="A142" s="18"/>
      <c r="B142" s="18"/>
      <c r="C142" s="18"/>
      <c r="D142" s="18"/>
      <c r="E142" s="18"/>
      <c r="F142" s="18"/>
      <c r="G142" s="18"/>
      <c r="H142" s="22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</row>
    <row r="143" spans="1:47" x14ac:dyDescent="0.25">
      <c r="A143" s="18"/>
      <c r="B143" s="18"/>
      <c r="C143" s="18"/>
      <c r="D143" s="18"/>
      <c r="E143" s="18"/>
      <c r="F143" s="18"/>
      <c r="G143" s="18"/>
      <c r="H143" s="22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</row>
    <row r="144" spans="1:47" x14ac:dyDescent="0.25">
      <c r="A144" s="18"/>
      <c r="B144" s="18"/>
      <c r="C144" s="18"/>
      <c r="D144" s="18"/>
      <c r="E144" s="18"/>
      <c r="F144" s="18"/>
      <c r="G144" s="18"/>
      <c r="H144" s="22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</row>
    <row r="145" spans="1:47" x14ac:dyDescent="0.25">
      <c r="A145" s="18"/>
      <c r="B145" s="18"/>
      <c r="C145" s="18"/>
      <c r="D145" s="18"/>
      <c r="E145" s="18"/>
      <c r="F145" s="18"/>
      <c r="G145" s="18"/>
      <c r="H145" s="22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</row>
    <row r="146" spans="1:47" x14ac:dyDescent="0.25">
      <c r="A146" s="18"/>
      <c r="B146" s="18"/>
      <c r="C146" s="18"/>
      <c r="D146" s="18"/>
      <c r="E146" s="18"/>
      <c r="F146" s="18"/>
      <c r="G146" s="18"/>
      <c r="H146" s="22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</row>
    <row r="147" spans="1:47" x14ac:dyDescent="0.25">
      <c r="A147" s="18"/>
      <c r="B147" s="18"/>
      <c r="C147" s="18"/>
      <c r="D147" s="18"/>
      <c r="E147" s="18"/>
      <c r="F147" s="18"/>
      <c r="G147" s="18"/>
      <c r="H147" s="22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</row>
    <row r="148" spans="1:47" x14ac:dyDescent="0.25">
      <c r="A148" s="18"/>
      <c r="B148" s="18"/>
      <c r="C148" s="18"/>
      <c r="D148" s="18"/>
      <c r="E148" s="18"/>
      <c r="F148" s="18"/>
      <c r="G148" s="18"/>
      <c r="H148" s="22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</row>
    <row r="149" spans="1:47" x14ac:dyDescent="0.25">
      <c r="A149" s="18"/>
      <c r="B149" s="18"/>
      <c r="C149" s="18"/>
      <c r="D149" s="18"/>
      <c r="E149" s="18"/>
      <c r="F149" s="18"/>
      <c r="G149" s="18"/>
      <c r="H149" s="22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</row>
    <row r="150" spans="1:47" x14ac:dyDescent="0.25">
      <c r="A150" s="18"/>
      <c r="B150" s="18"/>
      <c r="C150" s="18"/>
      <c r="D150" s="18"/>
      <c r="E150" s="18"/>
      <c r="F150" s="18"/>
      <c r="G150" s="18"/>
      <c r="H150" s="22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</row>
    <row r="151" spans="1:47" x14ac:dyDescent="0.25">
      <c r="A151" s="18"/>
      <c r="B151" s="18"/>
      <c r="C151" s="18"/>
      <c r="D151" s="18"/>
      <c r="E151" s="18"/>
      <c r="F151" s="18"/>
      <c r="G151" s="18"/>
      <c r="H151" s="22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</row>
    <row r="152" spans="1:47" x14ac:dyDescent="0.25">
      <c r="A152" s="18"/>
      <c r="B152" s="18"/>
      <c r="C152" s="18"/>
      <c r="D152" s="18"/>
      <c r="E152" s="18"/>
      <c r="F152" s="18"/>
      <c r="G152" s="18"/>
      <c r="H152" s="22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</row>
    <row r="153" spans="1:47" x14ac:dyDescent="0.25">
      <c r="A153" s="18"/>
      <c r="B153" s="18"/>
      <c r="C153" s="18"/>
      <c r="D153" s="18"/>
      <c r="E153" s="18"/>
      <c r="F153" s="18"/>
      <c r="G153" s="18"/>
      <c r="H153" s="22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</row>
    <row r="154" spans="1:47" x14ac:dyDescent="0.25">
      <c r="A154" s="18"/>
      <c r="B154" s="18"/>
      <c r="C154" s="18"/>
      <c r="D154" s="18"/>
      <c r="E154" s="18"/>
      <c r="F154" s="18"/>
      <c r="G154" s="18"/>
      <c r="H154" s="22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</row>
    <row r="155" spans="1:47" x14ac:dyDescent="0.25">
      <c r="A155" s="18"/>
      <c r="B155" s="18"/>
      <c r="C155" s="18"/>
      <c r="D155" s="18"/>
      <c r="E155" s="18"/>
      <c r="F155" s="18"/>
      <c r="G155" s="18"/>
      <c r="H155" s="22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</row>
    <row r="156" spans="1:47" x14ac:dyDescent="0.25">
      <c r="A156" s="18"/>
      <c r="B156" s="18"/>
      <c r="C156" s="18"/>
      <c r="D156" s="18"/>
      <c r="E156" s="18"/>
      <c r="F156" s="18"/>
      <c r="G156" s="18"/>
      <c r="H156" s="22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</row>
    <row r="157" spans="1:47" x14ac:dyDescent="0.25">
      <c r="A157" s="18"/>
      <c r="B157" s="18"/>
      <c r="C157" s="18"/>
      <c r="D157" s="18"/>
      <c r="E157" s="18"/>
      <c r="F157" s="18"/>
      <c r="G157" s="18"/>
      <c r="H157" s="22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</row>
    <row r="158" spans="1:47" x14ac:dyDescent="0.25">
      <c r="A158" s="18"/>
      <c r="B158" s="18"/>
      <c r="C158" s="18"/>
      <c r="D158" s="18"/>
      <c r="E158" s="18"/>
      <c r="F158" s="18"/>
      <c r="G158" s="18"/>
      <c r="H158" s="22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</row>
    <row r="159" spans="1:47" x14ac:dyDescent="0.25">
      <c r="A159" s="18"/>
      <c r="B159" s="18"/>
      <c r="C159" s="18"/>
      <c r="D159" s="18"/>
      <c r="E159" s="18"/>
      <c r="F159" s="18"/>
      <c r="G159" s="18"/>
      <c r="H159" s="22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</row>
    <row r="160" spans="1:47" x14ac:dyDescent="0.25">
      <c r="A160" s="18"/>
      <c r="B160" s="18"/>
      <c r="C160" s="18"/>
      <c r="D160" s="18"/>
      <c r="E160" s="18"/>
      <c r="F160" s="18"/>
      <c r="G160" s="18"/>
      <c r="H160" s="22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</row>
    <row r="161" spans="1:47" x14ac:dyDescent="0.25">
      <c r="A161" s="18"/>
      <c r="B161" s="18"/>
      <c r="C161" s="18"/>
      <c r="D161" s="18"/>
      <c r="E161" s="18"/>
      <c r="F161" s="18"/>
      <c r="G161" s="18"/>
      <c r="H161" s="22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</row>
    <row r="162" spans="1:47" x14ac:dyDescent="0.25">
      <c r="A162" s="18"/>
      <c r="B162" s="18"/>
      <c r="C162" s="18"/>
      <c r="D162" s="18"/>
      <c r="E162" s="18"/>
      <c r="F162" s="18"/>
      <c r="G162" s="18"/>
      <c r="H162" s="22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</row>
    <row r="163" spans="1:47" x14ac:dyDescent="0.25">
      <c r="A163" s="18"/>
      <c r="B163" s="18"/>
      <c r="C163" s="18"/>
      <c r="D163" s="18"/>
      <c r="E163" s="18"/>
      <c r="F163" s="18"/>
      <c r="G163" s="18"/>
      <c r="H163" s="22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</row>
    <row r="164" spans="1:47" x14ac:dyDescent="0.25">
      <c r="A164" s="18"/>
      <c r="B164" s="18"/>
      <c r="C164" s="18"/>
      <c r="D164" s="18"/>
      <c r="E164" s="18"/>
      <c r="F164" s="18"/>
      <c r="G164" s="18"/>
      <c r="H164" s="22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</row>
    <row r="165" spans="1:47" x14ac:dyDescent="0.25">
      <c r="A165" s="18"/>
      <c r="B165" s="18"/>
      <c r="C165" s="18"/>
      <c r="D165" s="18"/>
      <c r="E165" s="18"/>
      <c r="F165" s="18"/>
      <c r="G165" s="18"/>
      <c r="H165" s="22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</row>
    <row r="166" spans="1:47" x14ac:dyDescent="0.25">
      <c r="A166" s="18"/>
      <c r="B166" s="18"/>
      <c r="C166" s="18"/>
      <c r="D166" s="18"/>
      <c r="E166" s="18"/>
      <c r="F166" s="18"/>
      <c r="G166" s="18"/>
      <c r="H166" s="22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</row>
    <row r="167" spans="1:47" x14ac:dyDescent="0.25">
      <c r="A167" s="18"/>
      <c r="B167" s="18"/>
      <c r="C167" s="18"/>
      <c r="D167" s="18"/>
      <c r="E167" s="18"/>
      <c r="F167" s="18"/>
      <c r="G167" s="18"/>
      <c r="H167" s="22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</row>
    <row r="168" spans="1:47" x14ac:dyDescent="0.25">
      <c r="A168" s="18"/>
      <c r="B168" s="18"/>
      <c r="C168" s="18"/>
      <c r="D168" s="18"/>
      <c r="E168" s="18"/>
      <c r="F168" s="18"/>
      <c r="G168" s="18"/>
      <c r="H168" s="22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</row>
    <row r="169" spans="1:47" x14ac:dyDescent="0.25">
      <c r="A169" s="18"/>
      <c r="B169" s="18"/>
      <c r="C169" s="18"/>
      <c r="D169" s="18"/>
      <c r="E169" s="18"/>
      <c r="F169" s="18"/>
      <c r="G169" s="18"/>
      <c r="H169" s="22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</row>
    <row r="170" spans="1:47" x14ac:dyDescent="0.25">
      <c r="A170" s="18"/>
      <c r="B170" s="18"/>
      <c r="C170" s="18"/>
      <c r="D170" s="18"/>
      <c r="E170" s="18"/>
      <c r="F170" s="18"/>
      <c r="G170" s="18"/>
      <c r="H170" s="22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</row>
    <row r="171" spans="1:47" x14ac:dyDescent="0.25">
      <c r="A171" s="18"/>
      <c r="B171" s="18"/>
      <c r="C171" s="18"/>
      <c r="D171" s="18"/>
      <c r="E171" s="18"/>
      <c r="F171" s="18"/>
      <c r="G171" s="18"/>
      <c r="H171" s="22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</row>
    <row r="172" spans="1:47" x14ac:dyDescent="0.25">
      <c r="A172" s="18"/>
      <c r="B172" s="18"/>
      <c r="C172" s="18"/>
      <c r="D172" s="18"/>
      <c r="E172" s="18"/>
      <c r="F172" s="18"/>
      <c r="G172" s="18"/>
      <c r="H172" s="22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</row>
    <row r="173" spans="1:47" x14ac:dyDescent="0.25">
      <c r="A173" s="18"/>
      <c r="B173" s="18"/>
      <c r="C173" s="18"/>
      <c r="D173" s="18"/>
      <c r="E173" s="18"/>
      <c r="F173" s="18"/>
      <c r="G173" s="18"/>
      <c r="H173" s="22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</row>
    <row r="174" spans="1:47" x14ac:dyDescent="0.25">
      <c r="A174" s="18"/>
      <c r="B174" s="18"/>
      <c r="C174" s="18"/>
      <c r="D174" s="18"/>
      <c r="E174" s="18"/>
      <c r="F174" s="18"/>
      <c r="G174" s="18"/>
      <c r="H174" s="22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</row>
    <row r="175" spans="1:47" x14ac:dyDescent="0.25">
      <c r="A175" s="18"/>
      <c r="B175" s="18"/>
      <c r="C175" s="18"/>
      <c r="D175" s="18"/>
      <c r="E175" s="18"/>
      <c r="F175" s="18"/>
      <c r="G175" s="18"/>
      <c r="H175" s="22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</row>
    <row r="176" spans="1:47" x14ac:dyDescent="0.25">
      <c r="A176" s="18"/>
      <c r="B176" s="18"/>
      <c r="C176" s="18"/>
      <c r="D176" s="18"/>
      <c r="E176" s="18"/>
      <c r="F176" s="18"/>
      <c r="G176" s="18"/>
      <c r="H176" s="22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</row>
    <row r="177" spans="1:47" x14ac:dyDescent="0.25">
      <c r="A177" s="18"/>
      <c r="B177" s="18"/>
      <c r="C177" s="18"/>
      <c r="D177" s="18"/>
      <c r="E177" s="18"/>
      <c r="F177" s="18"/>
      <c r="G177" s="18"/>
      <c r="H177" s="22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</row>
    <row r="178" spans="1:47" x14ac:dyDescent="0.25">
      <c r="A178" s="18"/>
      <c r="B178" s="18"/>
      <c r="C178" s="18"/>
      <c r="D178" s="18"/>
      <c r="E178" s="18"/>
      <c r="F178" s="18"/>
      <c r="G178" s="18"/>
      <c r="H178" s="22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</row>
    <row r="179" spans="1:47" x14ac:dyDescent="0.25">
      <c r="A179" s="18"/>
      <c r="B179" s="18"/>
      <c r="C179" s="18"/>
      <c r="D179" s="18"/>
      <c r="E179" s="18"/>
      <c r="F179" s="18"/>
      <c r="G179" s="18"/>
      <c r="H179" s="22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</row>
    <row r="180" spans="1:47" x14ac:dyDescent="0.25">
      <c r="A180" s="18"/>
      <c r="B180" s="18"/>
      <c r="C180" s="18"/>
      <c r="D180" s="18"/>
      <c r="E180" s="18"/>
      <c r="F180" s="18"/>
      <c r="G180" s="18"/>
      <c r="H180" s="22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</row>
    <row r="181" spans="1:47" x14ac:dyDescent="0.25">
      <c r="A181" s="18"/>
      <c r="B181" s="18"/>
      <c r="C181" s="18"/>
      <c r="D181" s="18"/>
      <c r="E181" s="18"/>
      <c r="F181" s="18"/>
      <c r="G181" s="18"/>
      <c r="H181" s="22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</row>
    <row r="182" spans="1:47" x14ac:dyDescent="0.25">
      <c r="A182" s="18"/>
      <c r="B182" s="18"/>
      <c r="C182" s="18"/>
      <c r="D182" s="18"/>
      <c r="E182" s="18"/>
      <c r="F182" s="18"/>
      <c r="G182" s="18"/>
      <c r="H182" s="22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</row>
    <row r="183" spans="1:47" x14ac:dyDescent="0.25">
      <c r="A183" s="18"/>
      <c r="B183" s="18"/>
      <c r="C183" s="18"/>
      <c r="D183" s="18"/>
      <c r="E183" s="18"/>
      <c r="F183" s="18"/>
      <c r="G183" s="18"/>
      <c r="H183" s="22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</row>
    <row r="184" spans="1:47" x14ac:dyDescent="0.25">
      <c r="A184" s="18"/>
      <c r="B184" s="18"/>
      <c r="C184" s="18"/>
      <c r="D184" s="18"/>
      <c r="E184" s="18"/>
      <c r="F184" s="18"/>
      <c r="G184" s="18"/>
      <c r="H184" s="22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</row>
    <row r="185" spans="1:47" x14ac:dyDescent="0.25">
      <c r="A185" s="18"/>
      <c r="B185" s="18"/>
      <c r="C185" s="18"/>
      <c r="D185" s="18"/>
      <c r="E185" s="18"/>
      <c r="F185" s="18"/>
      <c r="G185" s="18"/>
      <c r="H185" s="22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</row>
    <row r="186" spans="1:47" x14ac:dyDescent="0.25">
      <c r="A186" s="18"/>
      <c r="B186" s="18"/>
      <c r="C186" s="18"/>
      <c r="D186" s="18"/>
      <c r="E186" s="18"/>
      <c r="F186" s="18"/>
      <c r="G186" s="18"/>
      <c r="H186" s="22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</row>
    <row r="187" spans="1:47" x14ac:dyDescent="0.25">
      <c r="A187" s="18"/>
      <c r="B187" s="18"/>
      <c r="C187" s="18"/>
      <c r="D187" s="18"/>
      <c r="E187" s="18"/>
      <c r="F187" s="18"/>
      <c r="G187" s="18"/>
      <c r="H187" s="22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</row>
    <row r="188" spans="1:47" x14ac:dyDescent="0.25">
      <c r="A188" s="18"/>
      <c r="B188" s="18"/>
      <c r="C188" s="18"/>
      <c r="D188" s="18"/>
      <c r="E188" s="18"/>
      <c r="F188" s="18"/>
      <c r="G188" s="18"/>
      <c r="H188" s="22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</row>
    <row r="189" spans="1:47" x14ac:dyDescent="0.25">
      <c r="A189" s="18"/>
      <c r="B189" s="18"/>
      <c r="C189" s="18"/>
      <c r="D189" s="18"/>
      <c r="E189" s="18"/>
      <c r="F189" s="18"/>
      <c r="G189" s="18"/>
      <c r="H189" s="22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</row>
    <row r="190" spans="1:47" x14ac:dyDescent="0.25">
      <c r="A190" s="18"/>
      <c r="B190" s="18"/>
      <c r="C190" s="18"/>
      <c r="D190" s="18"/>
      <c r="E190" s="18"/>
      <c r="F190" s="18"/>
      <c r="G190" s="18"/>
      <c r="H190" s="22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</row>
    <row r="191" spans="1:47" x14ac:dyDescent="0.25">
      <c r="A191" s="18"/>
      <c r="B191" s="18"/>
      <c r="C191" s="18"/>
      <c r="D191" s="18"/>
      <c r="E191" s="18"/>
      <c r="F191" s="18"/>
      <c r="G191" s="18"/>
      <c r="H191" s="22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</row>
    <row r="192" spans="1:47" x14ac:dyDescent="0.25">
      <c r="A192" s="18"/>
      <c r="B192" s="18"/>
      <c r="C192" s="18"/>
      <c r="D192" s="18"/>
      <c r="E192" s="18"/>
      <c r="F192" s="18"/>
      <c r="G192" s="18"/>
      <c r="H192" s="22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</row>
    <row r="193" spans="1:47" x14ac:dyDescent="0.25">
      <c r="A193" s="18"/>
      <c r="B193" s="18"/>
      <c r="C193" s="18"/>
      <c r="D193" s="18"/>
      <c r="E193" s="18"/>
      <c r="F193" s="18"/>
      <c r="G193" s="18"/>
      <c r="H193" s="22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</row>
    <row r="194" spans="1:47" x14ac:dyDescent="0.25">
      <c r="A194" s="18"/>
      <c r="B194" s="18"/>
      <c r="C194" s="18"/>
      <c r="D194" s="18"/>
      <c r="E194" s="18"/>
      <c r="F194" s="18"/>
      <c r="G194" s="18"/>
      <c r="H194" s="22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</row>
    <row r="195" spans="1:47" x14ac:dyDescent="0.25">
      <c r="A195" s="18"/>
      <c r="B195" s="18"/>
      <c r="C195" s="18"/>
      <c r="D195" s="18"/>
      <c r="E195" s="18"/>
      <c r="F195" s="18"/>
      <c r="G195" s="18"/>
      <c r="H195" s="22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</row>
    <row r="196" spans="1:47" x14ac:dyDescent="0.25">
      <c r="A196" s="18"/>
      <c r="B196" s="18"/>
      <c r="C196" s="18"/>
      <c r="D196" s="18"/>
      <c r="E196" s="18"/>
      <c r="F196" s="18"/>
      <c r="G196" s="18"/>
      <c r="H196" s="22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</row>
    <row r="197" spans="1:47" x14ac:dyDescent="0.25">
      <c r="A197" s="18"/>
      <c r="B197" s="18"/>
      <c r="C197" s="18"/>
      <c r="D197" s="18"/>
      <c r="E197" s="18"/>
      <c r="F197" s="18"/>
      <c r="G197" s="18"/>
      <c r="H197" s="22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</row>
    <row r="198" spans="1:47" x14ac:dyDescent="0.25">
      <c r="A198" s="18"/>
      <c r="B198" s="18"/>
      <c r="C198" s="18"/>
      <c r="D198" s="18"/>
      <c r="E198" s="18"/>
      <c r="F198" s="18"/>
      <c r="G198" s="18"/>
      <c r="H198" s="22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</row>
    <row r="199" spans="1:47" x14ac:dyDescent="0.25">
      <c r="A199" s="18"/>
      <c r="B199" s="18"/>
      <c r="C199" s="18"/>
      <c r="D199" s="18"/>
      <c r="E199" s="18"/>
      <c r="F199" s="18"/>
      <c r="G199" s="18"/>
      <c r="H199" s="22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</row>
    <row r="200" spans="1:47" x14ac:dyDescent="0.25">
      <c r="A200" s="18"/>
      <c r="B200" s="18"/>
      <c r="C200" s="18"/>
      <c r="D200" s="18"/>
      <c r="E200" s="18"/>
      <c r="F200" s="18"/>
      <c r="G200" s="18"/>
      <c r="H200" s="22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</row>
    <row r="201" spans="1:47" x14ac:dyDescent="0.25">
      <c r="A201" s="18"/>
      <c r="B201" s="18"/>
      <c r="C201" s="18"/>
      <c r="D201" s="18"/>
      <c r="E201" s="18"/>
      <c r="F201" s="18"/>
      <c r="G201" s="18"/>
      <c r="H201" s="22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</row>
    <row r="202" spans="1:47" x14ac:dyDescent="0.25">
      <c r="A202" s="18"/>
      <c r="B202" s="18"/>
      <c r="C202" s="18"/>
      <c r="D202" s="18"/>
      <c r="E202" s="18"/>
      <c r="F202" s="18"/>
      <c r="G202" s="18"/>
      <c r="H202" s="22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</row>
    <row r="203" spans="1:47" x14ac:dyDescent="0.25">
      <c r="A203" s="18"/>
      <c r="B203" s="18"/>
      <c r="C203" s="18"/>
      <c r="D203" s="18"/>
      <c r="E203" s="18"/>
      <c r="F203" s="18"/>
      <c r="G203" s="18"/>
      <c r="H203" s="22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</row>
    <row r="204" spans="1:47" x14ac:dyDescent="0.25">
      <c r="A204" s="18"/>
      <c r="B204" s="18"/>
      <c r="C204" s="18"/>
      <c r="D204" s="18"/>
      <c r="E204" s="18"/>
      <c r="F204" s="18"/>
      <c r="G204" s="18"/>
      <c r="H204" s="22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</row>
    <row r="205" spans="1:47" x14ac:dyDescent="0.25">
      <c r="A205" s="18"/>
      <c r="B205" s="18"/>
      <c r="C205" s="18"/>
      <c r="D205" s="18"/>
      <c r="E205" s="18"/>
      <c r="F205" s="18"/>
      <c r="G205" s="18"/>
      <c r="H205" s="22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</row>
    <row r="206" spans="1:47" x14ac:dyDescent="0.25">
      <c r="A206" s="18"/>
      <c r="B206" s="18"/>
      <c r="C206" s="18"/>
      <c r="D206" s="18"/>
      <c r="E206" s="18"/>
      <c r="F206" s="18"/>
      <c r="G206" s="18"/>
      <c r="H206" s="22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</row>
    <row r="207" spans="1:47" x14ac:dyDescent="0.25">
      <c r="A207" s="18"/>
      <c r="B207" s="18"/>
      <c r="C207" s="18"/>
      <c r="D207" s="18"/>
      <c r="E207" s="18"/>
      <c r="F207" s="18"/>
      <c r="G207" s="18"/>
      <c r="H207" s="22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</row>
    <row r="208" spans="1:47" x14ac:dyDescent="0.25">
      <c r="A208" s="18"/>
      <c r="B208" s="18"/>
      <c r="C208" s="18"/>
      <c r="D208" s="18"/>
      <c r="E208" s="18"/>
      <c r="F208" s="18"/>
      <c r="G208" s="18"/>
      <c r="H208" s="22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</row>
    <row r="209" spans="1:47" x14ac:dyDescent="0.25">
      <c r="A209" s="18"/>
      <c r="B209" s="18"/>
      <c r="C209" s="18"/>
      <c r="D209" s="18"/>
      <c r="E209" s="18"/>
      <c r="F209" s="18"/>
      <c r="G209" s="18"/>
      <c r="H209" s="22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</row>
    <row r="210" spans="1:47" x14ac:dyDescent="0.25">
      <c r="A210" s="18"/>
      <c r="B210" s="18"/>
      <c r="C210" s="18"/>
      <c r="D210" s="18"/>
      <c r="E210" s="18"/>
      <c r="F210" s="18"/>
      <c r="G210" s="18"/>
      <c r="H210" s="22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</row>
    <row r="211" spans="1:47" x14ac:dyDescent="0.25">
      <c r="A211" s="18"/>
      <c r="B211" s="18"/>
      <c r="C211" s="18"/>
      <c r="D211" s="18"/>
      <c r="E211" s="18"/>
      <c r="F211" s="18"/>
      <c r="G211" s="18"/>
      <c r="H211" s="22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</row>
    <row r="212" spans="1:47" x14ac:dyDescent="0.25">
      <c r="A212" s="18"/>
      <c r="B212" s="18"/>
      <c r="C212" s="18"/>
      <c r="D212" s="18"/>
      <c r="E212" s="18"/>
      <c r="F212" s="18"/>
      <c r="G212" s="18"/>
      <c r="H212" s="22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</row>
    <row r="213" spans="1:47" x14ac:dyDescent="0.25">
      <c r="A213" s="18"/>
      <c r="B213" s="18"/>
      <c r="C213" s="18"/>
      <c r="D213" s="18"/>
      <c r="E213" s="18"/>
      <c r="F213" s="18"/>
      <c r="G213" s="18"/>
      <c r="H213" s="22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</row>
    <row r="214" spans="1:47" x14ac:dyDescent="0.25">
      <c r="A214" s="18"/>
      <c r="B214" s="18"/>
      <c r="C214" s="18"/>
      <c r="D214" s="18"/>
      <c r="E214" s="18"/>
      <c r="F214" s="18"/>
      <c r="G214" s="18"/>
      <c r="H214" s="22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</row>
    <row r="215" spans="1:47" x14ac:dyDescent="0.25">
      <c r="A215" s="18"/>
      <c r="B215" s="18"/>
      <c r="C215" s="18"/>
      <c r="D215" s="18"/>
      <c r="E215" s="18"/>
      <c r="F215" s="18"/>
      <c r="G215" s="18"/>
      <c r="H215" s="22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</row>
    <row r="216" spans="1:47" x14ac:dyDescent="0.25">
      <c r="A216" s="18"/>
      <c r="B216" s="18"/>
      <c r="C216" s="18"/>
      <c r="D216" s="18"/>
      <c r="E216" s="18"/>
      <c r="F216" s="18"/>
      <c r="G216" s="18"/>
      <c r="H216" s="22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</row>
    <row r="217" spans="1:47" x14ac:dyDescent="0.25">
      <c r="A217" s="18"/>
      <c r="B217" s="18"/>
      <c r="C217" s="18"/>
      <c r="D217" s="18"/>
      <c r="E217" s="18"/>
      <c r="F217" s="18"/>
      <c r="G217" s="18"/>
      <c r="H217" s="22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</row>
    <row r="218" spans="1:47" x14ac:dyDescent="0.25">
      <c r="A218" s="18"/>
      <c r="B218" s="18"/>
      <c r="C218" s="18"/>
      <c r="D218" s="18"/>
      <c r="E218" s="18"/>
      <c r="F218" s="18"/>
      <c r="G218" s="18"/>
      <c r="H218" s="22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</row>
    <row r="219" spans="1:47" x14ac:dyDescent="0.25">
      <c r="A219" s="18"/>
      <c r="B219" s="18"/>
      <c r="C219" s="18"/>
      <c r="D219" s="18"/>
      <c r="E219" s="18"/>
      <c r="F219" s="18"/>
      <c r="G219" s="18"/>
      <c r="H219" s="22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</row>
    <row r="220" spans="1:47" x14ac:dyDescent="0.25">
      <c r="A220" s="18"/>
      <c r="B220" s="18"/>
      <c r="C220" s="18"/>
      <c r="D220" s="18"/>
      <c r="E220" s="18"/>
      <c r="F220" s="18"/>
      <c r="G220" s="18"/>
      <c r="H220" s="22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</row>
    <row r="221" spans="1:47" x14ac:dyDescent="0.25">
      <c r="A221" s="18"/>
      <c r="B221" s="18"/>
      <c r="C221" s="18"/>
      <c r="D221" s="18"/>
      <c r="E221" s="18"/>
      <c r="F221" s="18"/>
      <c r="G221" s="18"/>
      <c r="H221" s="22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</row>
    <row r="222" spans="1:47" x14ac:dyDescent="0.25">
      <c r="A222" s="18"/>
      <c r="B222" s="18"/>
      <c r="C222" s="18"/>
      <c r="D222" s="18"/>
      <c r="E222" s="18"/>
      <c r="F222" s="18"/>
      <c r="G222" s="18"/>
      <c r="H222" s="22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</row>
    <row r="223" spans="1:47" x14ac:dyDescent="0.25">
      <c r="A223" s="18"/>
      <c r="B223" s="18"/>
      <c r="C223" s="18"/>
      <c r="D223" s="18"/>
      <c r="E223" s="18"/>
      <c r="F223" s="18"/>
      <c r="G223" s="18"/>
      <c r="H223" s="22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</row>
    <row r="224" spans="1:47" x14ac:dyDescent="0.25">
      <c r="A224" s="18"/>
      <c r="B224" s="18"/>
      <c r="C224" s="18"/>
      <c r="D224" s="18"/>
      <c r="E224" s="18"/>
      <c r="F224" s="18"/>
      <c r="G224" s="18"/>
      <c r="H224" s="22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</row>
    <row r="225" spans="1:47" x14ac:dyDescent="0.25">
      <c r="A225" s="18"/>
      <c r="B225" s="18"/>
      <c r="C225" s="18"/>
      <c r="D225" s="18"/>
      <c r="E225" s="18"/>
      <c r="F225" s="18"/>
      <c r="G225" s="18"/>
      <c r="H225" s="22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</row>
    <row r="226" spans="1:47" x14ac:dyDescent="0.25">
      <c r="A226" s="18"/>
      <c r="B226" s="18"/>
      <c r="C226" s="18"/>
      <c r="D226" s="18"/>
      <c r="E226" s="18"/>
      <c r="F226" s="18"/>
      <c r="G226" s="18"/>
      <c r="H226" s="22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</row>
    <row r="227" spans="1:47" x14ac:dyDescent="0.25">
      <c r="A227" s="18"/>
      <c r="B227" s="18"/>
      <c r="C227" s="18"/>
      <c r="D227" s="18"/>
      <c r="E227" s="18"/>
      <c r="F227" s="18"/>
      <c r="G227" s="18"/>
      <c r="H227" s="22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</row>
    <row r="228" spans="1:47" x14ac:dyDescent="0.25">
      <c r="A228" s="18"/>
      <c r="B228" s="18"/>
      <c r="C228" s="18"/>
      <c r="D228" s="18"/>
      <c r="E228" s="18"/>
      <c r="F228" s="18"/>
      <c r="G228" s="18"/>
      <c r="H228" s="22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</row>
    <row r="229" spans="1:47" x14ac:dyDescent="0.25">
      <c r="A229" s="18"/>
      <c r="B229" s="18"/>
      <c r="C229" s="18"/>
      <c r="D229" s="18"/>
      <c r="E229" s="18"/>
      <c r="F229" s="18"/>
      <c r="G229" s="18"/>
      <c r="H229" s="22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</row>
    <row r="230" spans="1:47" x14ac:dyDescent="0.25">
      <c r="A230" s="18"/>
      <c r="B230" s="18"/>
      <c r="C230" s="18"/>
      <c r="D230" s="18"/>
      <c r="E230" s="18"/>
      <c r="F230" s="18"/>
      <c r="G230" s="18"/>
      <c r="H230" s="22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</row>
    <row r="231" spans="1:47" x14ac:dyDescent="0.25">
      <c r="A231" s="18"/>
      <c r="B231" s="18"/>
      <c r="C231" s="18"/>
      <c r="D231" s="18"/>
      <c r="E231" s="18"/>
      <c r="F231" s="18"/>
      <c r="G231" s="18"/>
      <c r="H231" s="22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</row>
    <row r="232" spans="1:47" x14ac:dyDescent="0.25">
      <c r="A232" s="18"/>
      <c r="B232" s="18"/>
      <c r="C232" s="18"/>
      <c r="D232" s="18"/>
      <c r="E232" s="18"/>
      <c r="F232" s="18"/>
      <c r="G232" s="18"/>
      <c r="H232" s="22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</row>
    <row r="233" spans="1:47" x14ac:dyDescent="0.25">
      <c r="A233" s="18"/>
      <c r="B233" s="18"/>
      <c r="C233" s="18"/>
      <c r="D233" s="18"/>
      <c r="E233" s="18"/>
      <c r="F233" s="18"/>
      <c r="G233" s="18"/>
      <c r="H233" s="22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</row>
    <row r="234" spans="1:47" x14ac:dyDescent="0.25">
      <c r="A234" s="18"/>
      <c r="B234" s="18"/>
      <c r="C234" s="18"/>
      <c r="D234" s="18"/>
      <c r="E234" s="18"/>
      <c r="F234" s="18"/>
      <c r="G234" s="18"/>
      <c r="H234" s="22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</row>
    <row r="235" spans="1:47" x14ac:dyDescent="0.25">
      <c r="A235" s="18"/>
      <c r="B235" s="18"/>
      <c r="C235" s="18"/>
      <c r="D235" s="18"/>
      <c r="E235" s="18"/>
      <c r="F235" s="18"/>
      <c r="G235" s="18"/>
      <c r="H235" s="22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</row>
    <row r="236" spans="1:47" x14ac:dyDescent="0.25">
      <c r="A236" s="18"/>
      <c r="B236" s="18"/>
      <c r="C236" s="18"/>
      <c r="D236" s="18"/>
      <c r="E236" s="18"/>
      <c r="F236" s="18"/>
      <c r="G236" s="18"/>
      <c r="H236" s="22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</row>
    <row r="237" spans="1:47" x14ac:dyDescent="0.25">
      <c r="A237" s="18"/>
      <c r="B237" s="18"/>
      <c r="C237" s="18"/>
      <c r="D237" s="18"/>
      <c r="E237" s="18"/>
      <c r="F237" s="18"/>
      <c r="G237" s="18"/>
      <c r="H237" s="22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</row>
    <row r="238" spans="1:47" x14ac:dyDescent="0.25">
      <c r="A238" s="18"/>
      <c r="B238" s="18"/>
      <c r="C238" s="18"/>
      <c r="D238" s="18"/>
      <c r="E238" s="18"/>
      <c r="F238" s="18"/>
      <c r="G238" s="18"/>
      <c r="H238" s="22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</row>
    <row r="239" spans="1:47" x14ac:dyDescent="0.25">
      <c r="A239" s="18"/>
      <c r="B239" s="18"/>
      <c r="C239" s="18"/>
      <c r="D239" s="18"/>
      <c r="E239" s="18"/>
      <c r="F239" s="18"/>
      <c r="G239" s="18"/>
      <c r="H239" s="22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</row>
    <row r="240" spans="1:47" x14ac:dyDescent="0.25">
      <c r="A240" s="18"/>
      <c r="B240" s="18"/>
      <c r="C240" s="18"/>
      <c r="D240" s="18"/>
      <c r="E240" s="18"/>
      <c r="F240" s="18"/>
      <c r="G240" s="18"/>
      <c r="H240" s="22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</row>
    <row r="241" spans="1:47" x14ac:dyDescent="0.25">
      <c r="A241" s="18"/>
      <c r="B241" s="18"/>
      <c r="C241" s="18"/>
      <c r="D241" s="18"/>
      <c r="E241" s="18"/>
      <c r="F241" s="18"/>
      <c r="G241" s="18"/>
      <c r="H241" s="22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</row>
    <row r="242" spans="1:47" x14ac:dyDescent="0.25">
      <c r="A242" s="18"/>
      <c r="B242" s="18"/>
      <c r="C242" s="18"/>
      <c r="D242" s="18"/>
      <c r="E242" s="18"/>
      <c r="F242" s="18"/>
      <c r="G242" s="18"/>
      <c r="H242" s="22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</row>
    <row r="243" spans="1:47" x14ac:dyDescent="0.25">
      <c r="A243" s="18"/>
      <c r="B243" s="18"/>
      <c r="C243" s="18"/>
      <c r="D243" s="18"/>
      <c r="E243" s="18"/>
      <c r="F243" s="18"/>
      <c r="G243" s="18"/>
      <c r="H243" s="22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</row>
    <row r="244" spans="1:47" x14ac:dyDescent="0.25">
      <c r="A244" s="18"/>
      <c r="B244" s="18"/>
      <c r="C244" s="18"/>
      <c r="D244" s="18"/>
      <c r="E244" s="18"/>
      <c r="F244" s="18"/>
      <c r="G244" s="18"/>
      <c r="H244" s="22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</row>
    <row r="245" spans="1:47" x14ac:dyDescent="0.25">
      <c r="A245" s="18"/>
      <c r="B245" s="18"/>
      <c r="C245" s="18"/>
      <c r="D245" s="18"/>
      <c r="E245" s="18"/>
      <c r="F245" s="18"/>
      <c r="G245" s="18"/>
      <c r="H245" s="22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</row>
    <row r="246" spans="1:47" x14ac:dyDescent="0.25">
      <c r="A246" s="18"/>
      <c r="B246" s="18"/>
      <c r="C246" s="18"/>
      <c r="D246" s="18"/>
      <c r="E246" s="18"/>
      <c r="F246" s="18"/>
      <c r="G246" s="18"/>
      <c r="H246" s="22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</row>
    <row r="247" spans="1:47" x14ac:dyDescent="0.25">
      <c r="A247" s="18"/>
      <c r="B247" s="18"/>
      <c r="C247" s="18"/>
      <c r="D247" s="18"/>
      <c r="E247" s="18"/>
      <c r="F247" s="18"/>
      <c r="G247" s="18"/>
      <c r="H247" s="22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</row>
    <row r="248" spans="1:47" x14ac:dyDescent="0.25">
      <c r="A248" s="18"/>
      <c r="B248" s="18"/>
      <c r="C248" s="18"/>
      <c r="D248" s="18"/>
      <c r="E248" s="18"/>
      <c r="F248" s="18"/>
      <c r="G248" s="18"/>
      <c r="H248" s="22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</row>
    <row r="249" spans="1:47" x14ac:dyDescent="0.25">
      <c r="A249" s="18"/>
      <c r="B249" s="18"/>
      <c r="C249" s="18"/>
      <c r="D249" s="18"/>
      <c r="E249" s="18"/>
      <c r="F249" s="18"/>
      <c r="G249" s="18"/>
      <c r="H249" s="22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</row>
    <row r="250" spans="1:47" x14ac:dyDescent="0.25">
      <c r="A250" s="18"/>
      <c r="B250" s="18"/>
      <c r="C250" s="18"/>
      <c r="D250" s="18"/>
      <c r="E250" s="18"/>
      <c r="F250" s="18"/>
      <c r="G250" s="18"/>
      <c r="H250" s="22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</row>
    <row r="251" spans="1:47" x14ac:dyDescent="0.25">
      <c r="A251" s="18"/>
      <c r="B251" s="18"/>
      <c r="C251" s="18"/>
      <c r="D251" s="18"/>
      <c r="E251" s="18"/>
      <c r="F251" s="18"/>
      <c r="G251" s="18"/>
      <c r="H251" s="22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</row>
    <row r="252" spans="1:47" x14ac:dyDescent="0.25">
      <c r="A252" s="18"/>
      <c r="B252" s="18"/>
      <c r="C252" s="18"/>
      <c r="D252" s="18"/>
      <c r="E252" s="18"/>
      <c r="F252" s="18"/>
      <c r="G252" s="18"/>
      <c r="H252" s="22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</row>
    <row r="253" spans="1:47" x14ac:dyDescent="0.25">
      <c r="A253" s="18"/>
      <c r="B253" s="18"/>
      <c r="C253" s="18"/>
      <c r="D253" s="18"/>
      <c r="E253" s="18"/>
      <c r="F253" s="18"/>
      <c r="G253" s="18"/>
      <c r="H253" s="22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</row>
    <row r="254" spans="1:47" x14ac:dyDescent="0.25">
      <c r="A254" s="18"/>
      <c r="B254" s="18"/>
      <c r="C254" s="18"/>
      <c r="D254" s="18"/>
      <c r="E254" s="18"/>
      <c r="F254" s="18"/>
      <c r="G254" s="18"/>
      <c r="H254" s="22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</row>
    <row r="255" spans="1:47" x14ac:dyDescent="0.25">
      <c r="A255" s="18"/>
      <c r="B255" s="18"/>
      <c r="C255" s="18"/>
      <c r="D255" s="18"/>
      <c r="E255" s="18"/>
      <c r="F255" s="18"/>
      <c r="G255" s="18"/>
      <c r="H255" s="22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</row>
    <row r="256" spans="1:47" x14ac:dyDescent="0.25">
      <c r="A256" s="18"/>
      <c r="B256" s="18"/>
      <c r="C256" s="18"/>
      <c r="D256" s="18"/>
      <c r="E256" s="18"/>
      <c r="F256" s="18"/>
      <c r="G256" s="18"/>
      <c r="H256" s="22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</row>
    <row r="257" spans="1:47" x14ac:dyDescent="0.25">
      <c r="A257" s="18"/>
      <c r="B257" s="18"/>
      <c r="C257" s="18"/>
      <c r="D257" s="18"/>
      <c r="E257" s="18"/>
      <c r="F257" s="18"/>
      <c r="G257" s="18"/>
      <c r="H257" s="22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</row>
    <row r="258" spans="1:47" x14ac:dyDescent="0.25">
      <c r="A258" s="18"/>
      <c r="B258" s="18"/>
      <c r="C258" s="18"/>
      <c r="D258" s="18"/>
      <c r="E258" s="18"/>
      <c r="F258" s="18"/>
      <c r="G258" s="18"/>
      <c r="H258" s="22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</row>
    <row r="259" spans="1:47" x14ac:dyDescent="0.25">
      <c r="A259" s="18"/>
      <c r="B259" s="18"/>
      <c r="C259" s="18"/>
      <c r="D259" s="18"/>
      <c r="E259" s="18"/>
      <c r="F259" s="18"/>
      <c r="G259" s="18"/>
      <c r="H259" s="22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</row>
  </sheetData>
  <sortState xmlns:xlrd2="http://schemas.microsoft.com/office/spreadsheetml/2017/richdata2" ref="L41:L57">
    <sortCondition sortBy="fontColor" ref="L53"/>
  </sortState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G s B T 9 w s M Y q o A A A A + A A A A B I A H A B D b 2 5 m a W c v U G F j a 2 F n Z S 5 4 b W w g o h g A K K A U A A A A A A A A A A A A A A A A A A A A A A A A A A A A h Y 9 N D o I w F I S v Q r q n r y D G n z z K w q 0 k J k T j t o E K j V A M L Z a 7 u f B I X k E S R d 2 5 m s z k m 2 T m c b t j M j S 1 d 5 W d U a 2 O S U A Z 8 a T O 2 0 L p M i a 9 P f l L k n D c i f w s S u m N s D b r w a i Y V N Z e 1 g D O O e p m t O 1 K C B k L 4 J h u s 7 y S j f C V N l b o X J J P q / j f I h w P r z E 8 p A t G 5 9 E q G j V A m G J M l f 4 i 4 b i Y M o S f E D d 9 b f t O c q n 9 f Y Y w W Y T 3 C / 4 E U E s D B B Q A A g A I A C R r A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k a w F P K I p H u A 4 A A A A R A A A A E w A c A E Z v c m 1 1 b G F z L 1 N l Y 3 R p b 2 4 x L m 0 g o h g A K K A U A A A A A A A A A A A A A A A A A A A A A A A A A A A A K 0 5 N L s n M z 1 M I h t C G 1 g B Q S w E C L Q A U A A I A C A A k a w F P 3 C w x i q g A A A D 4 A A A A E g A A A A A A A A A A A A A A A A A A A A A A Q 2 9 u Z m l n L 1 B h Y 2 t h Z 2 U u e G 1 s U E s B A i 0 A F A A C A A g A J G s B T w / K 6 a u k A A A A 6 Q A A A B M A A A A A A A A A A A A A A A A A 9 A A A A F t D b 2 5 0 Z W 5 0 X 1 R 5 c G V z X S 5 4 b W x Q S w E C L Q A U A A I A C A A k a w F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h R L w s G E l 1 E + I e V O z o w f Y w g A A A A A C A A A A A A A D Z g A A w A A A A B A A A A D O o k X T + / y A u E I 9 O s M E H z F L A A A A A A S A A A C g A A A A E A A A A A q 5 7 v m A N D O K Q o 7 / C H u G f f d Q A A A A s 7 e B c J P K H t X I M W K f F 2 H g G M K W g Q u Z I 7 j f T h Y X x 6 I 0 D N j q Z K Z 7 + p k i w k C N X z O P e c / N S 5 K n R j A B y W v Q 9 J U q + P y H 6 R y 2 f 2 L X G 3 0 M H N 5 G 0 l R b u J c U A A A A 8 l o V 8 u L A 2 J I d A Q E h z I S i o D g I X 0 4 = < / D a t a M a s h u p > 
</file>

<file path=customXml/itemProps1.xml><?xml version="1.0" encoding="utf-8"?>
<ds:datastoreItem xmlns:ds="http://schemas.openxmlformats.org/officeDocument/2006/customXml" ds:itemID="{7ADB19DF-8EFF-4BDF-AA81-100AB116243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Anamarija Rimay</dc:creator>
  <cp:lastModifiedBy>Anamarija Rimay</cp:lastModifiedBy>
  <cp:lastPrinted>2022-03-15T13:48:24Z</cp:lastPrinted>
  <dcterms:created xsi:type="dcterms:W3CDTF">2019-08-01T11:14:30Z</dcterms:created>
  <dcterms:modified xsi:type="dcterms:W3CDTF">2022-03-16T12:13:13Z</dcterms:modified>
</cp:coreProperties>
</file>